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<sst xmlns="http://schemas.openxmlformats.org/spreadsheetml/2006/main" count="170" uniqueCount="154">
  <si>
    <r>
      <rPr>
        <b/>
        <sz val="18"/>
        <rFont val="宋体"/>
        <charset val="134"/>
      </rPr>
      <t>建设项目环评审批基础信息表</t>
    </r>
  </si>
  <si>
    <r>
      <rPr>
        <sz val="11"/>
        <rFont val="宋体"/>
        <charset val="134"/>
      </rPr>
      <t>填表单位（盖章）：</t>
    </r>
  </si>
  <si>
    <t>河北春立航诺新材料科技有限公司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</si>
  <si>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填表人（签字）：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</si>
  <si>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项目经办人（签字）：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</si>
  <si>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</si>
  <si>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color rgb="FF000000"/>
        <rFont val="宋体"/>
        <charset val="134"/>
      </rPr>
      <t>项目名称</t>
    </r>
  </si>
  <si>
    <t>年产60万件钛合金、钴铬钼合金等植入物假体项目</t>
  </si>
  <si>
    <r>
      <rPr>
        <b/>
        <sz val="9"/>
        <color rgb="FF000000"/>
        <rFont val="宋体"/>
        <charset val="134"/>
      </rPr>
      <t>建设内容、规模</t>
    </r>
  </si>
  <si>
    <r>
      <rPr>
        <sz val="9"/>
        <rFont val="宋体"/>
        <charset val="134"/>
      </rPr>
      <t>本项目租赁现有车间一座进行生产经营活动，占地2100m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，总建筑面积2100m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。项目建成后年产60万件钛合金、钴铬钼合金等植入物假体，其中钛合金植入物假体年产30万件，钴铬钼合金植入物假体年产30万件。</t>
    </r>
  </si>
  <si>
    <r>
      <rPr>
        <b/>
        <sz val="9"/>
        <color rgb="FF000000"/>
        <rFont val="宋体"/>
        <charset val="134"/>
      </rPr>
      <t>项目代码</t>
    </r>
    <r>
      <rPr>
        <b/>
        <vertAlign val="superscript"/>
        <sz val="9"/>
        <color rgb="FF000000"/>
        <rFont val="Times New Roman"/>
        <charset val="134"/>
      </rPr>
      <t>1</t>
    </r>
  </si>
  <si>
    <t>2020-130533-33-03-000014</t>
  </si>
  <si>
    <r>
      <rPr>
        <b/>
        <sz val="9"/>
        <color rgb="FF000000"/>
        <rFont val="宋体"/>
        <charset val="134"/>
      </rPr>
      <t>建设地点</t>
    </r>
  </si>
  <si>
    <t>威县高新技术产业开发区腾飞路东侧、开放路南侧（腾飞大街19号）</t>
  </si>
  <si>
    <r>
      <rPr>
        <b/>
        <sz val="9"/>
        <color rgb="FF000000"/>
        <rFont val="宋体"/>
        <charset val="134"/>
      </rPr>
      <t>项目建设周期（月）</t>
    </r>
  </si>
  <si>
    <r>
      <rPr>
        <b/>
        <sz val="9"/>
        <color rgb="FF000000"/>
        <rFont val="宋体"/>
        <charset val="134"/>
      </rPr>
      <t>计划开工时间</t>
    </r>
  </si>
  <si>
    <r>
      <rPr>
        <b/>
        <sz val="9"/>
        <color rgb="FF000000"/>
        <rFont val="宋体"/>
        <charset val="134"/>
      </rPr>
      <t>环境影响评价行业类别</t>
    </r>
  </si>
  <si>
    <t>二十二、金属制品业——67、金属制品加工制造——其他（仅切割组装的除外）</t>
  </si>
  <si>
    <r>
      <rPr>
        <b/>
        <sz val="9"/>
        <color rgb="FF000000"/>
        <rFont val="宋体"/>
        <charset val="134"/>
      </rPr>
      <t>预计投产时间</t>
    </r>
  </si>
  <si>
    <r>
      <rPr>
        <b/>
        <sz val="9"/>
        <color rgb="FF000000"/>
        <rFont val="宋体"/>
        <charset val="134"/>
      </rPr>
      <t>建设性质</t>
    </r>
  </si>
  <si>
    <r>
      <rPr>
        <sz val="9"/>
        <rFont val="宋体"/>
        <charset val="134"/>
      </rPr>
      <t>新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建（迁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建）</t>
    </r>
  </si>
  <si>
    <r>
      <rPr>
        <b/>
        <sz val="9"/>
        <color rgb="FF000000"/>
        <rFont val="宋体"/>
        <charset val="134"/>
      </rPr>
      <t>国民经济行业类型</t>
    </r>
    <r>
      <rPr>
        <b/>
        <vertAlign val="superscript"/>
        <sz val="9"/>
        <color rgb="FF000000"/>
        <rFont val="Times New Roman"/>
        <charset val="134"/>
      </rPr>
      <t>2</t>
    </r>
  </si>
  <si>
    <t>C3586  康复辅具制造</t>
  </si>
  <si>
    <r>
      <rPr>
        <b/>
        <sz val="9"/>
        <color rgb="FF000000"/>
        <rFont val="宋体"/>
        <charset val="134"/>
      </rPr>
      <t>现有工程排污许可证编号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宋体"/>
        <charset val="134"/>
      </rPr>
      <t>（改、扩建项目）</t>
    </r>
  </si>
  <si>
    <t>/</t>
  </si>
  <si>
    <r>
      <rPr>
        <b/>
        <sz val="9"/>
        <color rgb="FF000000"/>
        <rFont val="宋体"/>
        <charset val="134"/>
      </rPr>
      <t>项目申请类别</t>
    </r>
  </si>
  <si>
    <r>
      <rPr>
        <sz val="9"/>
        <rFont val="宋体"/>
        <charset val="134"/>
      </rPr>
      <t>新申项目</t>
    </r>
  </si>
  <si>
    <r>
      <rPr>
        <b/>
        <sz val="9"/>
        <color rgb="FF000000"/>
        <rFont val="宋体"/>
        <charset val="134"/>
      </rPr>
      <t>规划环评开展情况</t>
    </r>
  </si>
  <si>
    <r>
      <rPr>
        <sz val="9"/>
        <rFont val="宋体"/>
        <charset val="134"/>
      </rPr>
      <t>已开展并通过审查</t>
    </r>
  </si>
  <si>
    <r>
      <rPr>
        <b/>
        <sz val="9"/>
        <color rgb="FF000000"/>
        <rFont val="宋体"/>
        <charset val="134"/>
      </rPr>
      <t>规划环评文件名</t>
    </r>
  </si>
  <si>
    <r>
      <rPr>
        <sz val="9"/>
        <rFont val="宋体"/>
        <charset val="134"/>
      </rPr>
      <t>威县工业区规划环境影响报告书</t>
    </r>
  </si>
  <si>
    <r>
      <rPr>
        <b/>
        <sz val="9"/>
        <color rgb="FF000000"/>
        <rFont val="宋体"/>
        <charset val="134"/>
      </rPr>
      <t>规划环评审查机关</t>
    </r>
  </si>
  <si>
    <r>
      <rPr>
        <sz val="9"/>
        <rFont val="宋体"/>
        <charset val="134"/>
      </rPr>
      <t>河北省环保厅</t>
    </r>
  </si>
  <si>
    <r>
      <rPr>
        <b/>
        <sz val="9"/>
        <color rgb="FF000000"/>
        <rFont val="宋体"/>
        <charset val="134"/>
      </rPr>
      <t>规划环评审查意见文号</t>
    </r>
  </si>
  <si>
    <r>
      <rPr>
        <sz val="9"/>
        <rFont val="宋体"/>
        <charset val="134"/>
      </rPr>
      <t>冀环评函【</t>
    </r>
    <r>
      <rPr>
        <sz val="9"/>
        <rFont val="Times New Roman"/>
        <charset val="134"/>
      </rPr>
      <t>2009</t>
    </r>
    <r>
      <rPr>
        <sz val="9"/>
        <rFont val="宋体"/>
        <charset val="134"/>
      </rPr>
      <t>】</t>
    </r>
    <r>
      <rPr>
        <sz val="9"/>
        <rFont val="Times New Roman"/>
        <charset val="134"/>
      </rPr>
      <t>199</t>
    </r>
    <r>
      <rPr>
        <sz val="9"/>
        <rFont val="宋体"/>
        <charset val="134"/>
      </rPr>
      <t>号</t>
    </r>
  </si>
  <si>
    <r>
      <rPr>
        <b/>
        <sz val="9"/>
        <color rgb="FF000000"/>
        <rFont val="宋体"/>
        <charset val="134"/>
      </rPr>
      <t>建设地点中心坐标</t>
    </r>
    <r>
      <rPr>
        <b/>
        <vertAlign val="superscript"/>
        <sz val="9"/>
        <color rgb="FF000000"/>
        <rFont val="Times New Roman"/>
        <charset val="134"/>
      </rPr>
      <t xml:space="preserve">3
</t>
    </r>
    <r>
      <rPr>
        <b/>
        <sz val="9"/>
        <color rgb="FF000000"/>
        <rFont val="宋体"/>
        <charset val="134"/>
      </rPr>
      <t>（非线性工程）</t>
    </r>
  </si>
  <si>
    <r>
      <rPr>
        <b/>
        <sz val="9"/>
        <color rgb="FF000000"/>
        <rFont val="宋体"/>
        <charset val="134"/>
      </rPr>
      <t>经度</t>
    </r>
  </si>
  <si>
    <r>
      <rPr>
        <b/>
        <sz val="9"/>
        <color rgb="FF000000"/>
        <rFont val="宋体"/>
        <charset val="134"/>
      </rPr>
      <t>纬度</t>
    </r>
  </si>
  <si>
    <r>
      <rPr>
        <b/>
        <sz val="9"/>
        <color rgb="FF000000"/>
        <rFont val="宋体"/>
        <charset val="134"/>
      </rPr>
      <t>环境影响评价文件类别</t>
    </r>
  </si>
  <si>
    <r>
      <rPr>
        <b/>
        <sz val="9"/>
        <color rgb="FF000000"/>
        <rFont val="宋体"/>
        <charset val="134"/>
      </rPr>
      <t>环境影响报告表</t>
    </r>
  </si>
  <si>
    <r>
      <rPr>
        <b/>
        <sz val="9"/>
        <color rgb="FF000000"/>
        <rFont val="宋体"/>
        <charset val="134"/>
      </rPr>
      <t>建设地点坐标（线性工程）</t>
    </r>
  </si>
  <si>
    <r>
      <rPr>
        <b/>
        <sz val="9"/>
        <color rgb="FF000000"/>
        <rFont val="宋体"/>
        <charset val="134"/>
      </rPr>
      <t>起点经度</t>
    </r>
  </si>
  <si>
    <r>
      <rPr>
        <b/>
        <sz val="9"/>
        <color rgb="FF000000"/>
        <rFont val="宋体"/>
        <charset val="134"/>
      </rPr>
      <t>起点纬度</t>
    </r>
  </si>
  <si>
    <r>
      <rPr>
        <b/>
        <sz val="9"/>
        <color rgb="FF000000"/>
        <rFont val="宋体"/>
        <charset val="134"/>
      </rPr>
      <t>终点经度</t>
    </r>
  </si>
  <si>
    <r>
      <rPr>
        <b/>
        <sz val="9"/>
        <color rgb="FF000000"/>
        <rFont val="宋体"/>
        <charset val="134"/>
      </rPr>
      <t>终点纬度</t>
    </r>
  </si>
  <si>
    <r>
      <rPr>
        <b/>
        <sz val="9"/>
        <color rgb="FF000000"/>
        <rFont val="宋体"/>
        <charset val="134"/>
      </rPr>
      <t>工程长度（千米）</t>
    </r>
  </si>
  <si>
    <r>
      <rPr>
        <b/>
        <sz val="9"/>
        <color rgb="FF000000"/>
        <rFont val="宋体"/>
        <charset val="134"/>
      </rPr>
      <t>总投资（万元）</t>
    </r>
  </si>
  <si>
    <r>
      <rPr>
        <b/>
        <sz val="9"/>
        <color rgb="FF000000"/>
        <rFont val="宋体"/>
        <charset val="134"/>
      </rPr>
      <t>环保投资（万元）</t>
    </r>
  </si>
  <si>
    <r>
      <rPr>
        <b/>
        <sz val="9"/>
        <color rgb="FF000000"/>
        <rFont val="宋体"/>
        <charset val="134"/>
      </rPr>
      <t>所占比例（</t>
    </r>
    <r>
      <rPr>
        <b/>
        <sz val="9"/>
        <color rgb="FF000000"/>
        <rFont val="Times New Roman"/>
        <charset val="134"/>
      </rPr>
      <t>%</t>
    </r>
    <r>
      <rPr>
        <b/>
        <sz val="9"/>
        <color rgb="FF000000"/>
        <rFont val="宋体"/>
        <charset val="134"/>
      </rPr>
      <t>）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</si>
  <si>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单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</si>
  <si>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color rgb="FF000000"/>
        <rFont val="宋体"/>
        <charset val="134"/>
      </rPr>
      <t>单位名称</t>
    </r>
  </si>
  <si>
    <r>
      <rPr>
        <b/>
        <sz val="9"/>
        <color rgb="FF000000"/>
        <rFont val="宋体"/>
        <charset val="134"/>
      </rPr>
      <t>法人代表</t>
    </r>
  </si>
  <si>
    <t>岳术同</t>
  </si>
  <si>
    <r>
      <rPr>
        <b/>
        <sz val="11"/>
        <rFont val="宋体"/>
        <charset val="134"/>
      </rPr>
      <t>评价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单位</t>
    </r>
  </si>
  <si>
    <r>
      <rPr>
        <sz val="9"/>
        <rFont val="宋体"/>
        <charset val="134"/>
      </rPr>
      <t>河北十环环境评价服务有限公司</t>
    </r>
  </si>
  <si>
    <r>
      <rPr>
        <b/>
        <sz val="9"/>
        <color rgb="FF000000"/>
        <rFont val="宋体"/>
        <charset val="134"/>
      </rPr>
      <t>证书编号</t>
    </r>
  </si>
  <si>
    <r>
      <rPr>
        <sz val="9"/>
        <rFont val="宋体"/>
        <charset val="134"/>
      </rPr>
      <t>国环评证乙字</t>
    </r>
    <r>
      <rPr>
        <sz val="9"/>
        <rFont val="Times New Roman"/>
        <charset val="134"/>
      </rPr>
      <t>1247</t>
    </r>
    <r>
      <rPr>
        <sz val="9"/>
        <rFont val="宋体"/>
        <charset val="134"/>
      </rPr>
      <t>号</t>
    </r>
  </si>
  <si>
    <r>
      <rPr>
        <b/>
        <sz val="9"/>
        <color rgb="FF000000"/>
        <rFont val="宋体"/>
        <charset val="134"/>
      </rPr>
      <t>统一社会信用代码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宋体"/>
        <charset val="134"/>
      </rPr>
      <t>（组织机构代码）</t>
    </r>
  </si>
  <si>
    <t>91130533MA0CKB1U9C</t>
  </si>
  <si>
    <r>
      <rPr>
        <b/>
        <sz val="9"/>
        <color rgb="FF000000"/>
        <rFont val="宋体"/>
        <charset val="134"/>
      </rPr>
      <t>技术负责人</t>
    </r>
  </si>
  <si>
    <t>李俊杰</t>
  </si>
  <si>
    <r>
      <rPr>
        <b/>
        <sz val="9"/>
        <color rgb="FF000000"/>
        <rFont val="宋体"/>
        <charset val="134"/>
      </rPr>
      <t>环评文件项目负责人</t>
    </r>
  </si>
  <si>
    <t>张金玲</t>
  </si>
  <si>
    <r>
      <rPr>
        <b/>
        <sz val="9"/>
        <color rgb="FF000000"/>
        <rFont val="宋体"/>
        <charset val="134"/>
      </rPr>
      <t>联系电话</t>
    </r>
  </si>
  <si>
    <t>0312-5931799</t>
  </si>
  <si>
    <r>
      <rPr>
        <b/>
        <sz val="9"/>
        <color rgb="FF000000"/>
        <rFont val="宋体"/>
        <charset val="134"/>
      </rPr>
      <t>通讯地址</t>
    </r>
  </si>
  <si>
    <t>13930267210</t>
  </si>
  <si>
    <r>
      <rPr>
        <sz val="9"/>
        <rFont val="宋体"/>
        <charset val="134"/>
      </rPr>
      <t>河北省保定市云杉路</t>
    </r>
    <r>
      <rPr>
        <sz val="9"/>
        <rFont val="Times New Roman"/>
        <charset val="134"/>
      </rPr>
      <t>115</t>
    </r>
    <r>
      <rPr>
        <sz val="9"/>
        <rFont val="宋体"/>
        <charset val="134"/>
      </rPr>
      <t>号</t>
    </r>
  </si>
  <si>
    <r>
      <rPr>
        <b/>
        <sz val="11"/>
        <rFont val="宋体"/>
        <charset val="134"/>
      </rPr>
      <t>污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染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物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排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放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量</t>
    </r>
  </si>
  <si>
    <r>
      <rPr>
        <b/>
        <sz val="11"/>
        <rFont val="宋体"/>
        <charset val="134"/>
      </rPr>
      <t>污染物</t>
    </r>
  </si>
  <si>
    <r>
      <rPr>
        <b/>
        <sz val="9"/>
        <color rgb="FF000000"/>
        <rFont val="宋体"/>
        <charset val="134"/>
      </rPr>
      <t>现有工程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宋体"/>
        <charset val="134"/>
      </rPr>
      <t>（已建</t>
    </r>
    <r>
      <rPr>
        <b/>
        <sz val="9"/>
        <color rgb="FF000000"/>
        <rFont val="Times New Roman"/>
        <charset val="134"/>
      </rPr>
      <t>+</t>
    </r>
    <r>
      <rPr>
        <b/>
        <sz val="9"/>
        <color rgb="FF000000"/>
        <rFont val="宋体"/>
        <charset val="134"/>
      </rPr>
      <t>在建）</t>
    </r>
  </si>
  <si>
    <r>
      <rPr>
        <b/>
        <sz val="9"/>
        <color rgb="FF000000"/>
        <rFont val="宋体"/>
        <charset val="134"/>
      </rPr>
      <t>本工程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宋体"/>
        <charset val="134"/>
      </rPr>
      <t>（拟建或调整变更）</t>
    </r>
  </si>
  <si>
    <r>
      <rPr>
        <b/>
        <sz val="9"/>
        <rFont val="宋体"/>
        <charset val="134"/>
      </rPr>
      <t>总体工程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（已建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拟建或调整变更）</t>
    </r>
  </si>
  <si>
    <r>
      <rPr>
        <b/>
        <sz val="9"/>
        <color rgb="FF000000"/>
        <rFont val="宋体"/>
        <charset val="134"/>
      </rPr>
      <t>排放方式</t>
    </r>
  </si>
  <si>
    <r>
      <rPr>
        <b/>
        <sz val="9"/>
        <color rgb="FF000000"/>
        <rFont val="宋体"/>
        <charset val="134"/>
      </rPr>
      <t>①实际排放量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</si>
  <si>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②许可排放量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</si>
  <si>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③预测排放量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</si>
  <si>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④</t>
    </r>
    <r>
      <rPr>
        <b/>
        <sz val="9"/>
        <color rgb="FF000000"/>
        <rFont val="Times New Roman"/>
        <charset val="134"/>
      </rPr>
      <t>“</t>
    </r>
    <r>
      <rPr>
        <b/>
        <sz val="9"/>
        <color rgb="FF000000"/>
        <rFont val="宋体"/>
        <charset val="134"/>
      </rPr>
      <t>以新带老</t>
    </r>
    <r>
      <rPr>
        <b/>
        <sz val="9"/>
        <color rgb="FF000000"/>
        <rFont val="Times New Roman"/>
        <charset val="134"/>
      </rPr>
      <t>”</t>
    </r>
    <r>
      <rPr>
        <b/>
        <sz val="9"/>
        <color rgb="FF000000"/>
        <rFont val="宋体"/>
        <charset val="134"/>
      </rPr>
      <t>削减量（吨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</si>
  <si>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⑤区域</t>
    </r>
    <r>
      <rPr>
        <b/>
        <sz val="9"/>
        <rFont val="宋体"/>
        <charset val="134"/>
      </rPr>
      <t>平衡替代本工程</t>
    </r>
    <r>
      <rPr>
        <b/>
        <sz val="9"/>
        <color rgb="FF000000"/>
        <rFont val="宋体"/>
        <charset val="134"/>
      </rPr>
      <t>削减量</t>
    </r>
    <r>
      <rPr>
        <b/>
        <vertAlign val="superscript"/>
        <sz val="9"/>
        <color rgb="FF000000"/>
        <rFont val="Times New Roman"/>
        <charset val="134"/>
      </rPr>
      <t>4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</si>
  <si>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⑥预测排放总量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</si>
  <si>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⑦排放增减量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</si>
  <si>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11"/>
        <rFont val="宋体"/>
        <charset val="134"/>
      </rPr>
      <t>废水</t>
    </r>
  </si>
  <si>
    <r>
      <rPr>
        <b/>
        <sz val="9"/>
        <color rgb="FF000000"/>
        <rFont val="宋体"/>
        <charset val="134"/>
      </rPr>
      <t>废水量</t>
    </r>
    <r>
      <rPr>
        <b/>
        <sz val="9"/>
        <color rgb="FF000000"/>
        <rFont val="Times New Roman"/>
        <charset val="134"/>
      </rPr>
      <t>(</t>
    </r>
    <r>
      <rPr>
        <b/>
        <sz val="9"/>
        <color rgb="FF000000"/>
        <rFont val="宋体"/>
        <charset val="134"/>
      </rPr>
      <t>万吨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</t>
    </r>
    <r>
      <rPr>
        <b/>
        <sz val="9"/>
        <color rgb="FF000000"/>
        <rFont val="Times New Roman"/>
        <charset val="134"/>
      </rPr>
      <t>)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</si>
  <si>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</si>
  <si>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</si>
  <si>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</si>
  <si>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市政管网</t>
    </r>
  </si>
  <si>
    <r>
      <rPr>
        <b/>
        <sz val="9"/>
        <color rgb="FF000000"/>
        <rFont val="宋体"/>
        <charset val="134"/>
      </rPr>
      <t>氨氮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</si>
  <si>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集中式工业污水处理厂</t>
    </r>
  </si>
  <si>
    <r>
      <rPr>
        <b/>
        <sz val="9"/>
        <color rgb="FF000000"/>
        <rFont val="宋体"/>
        <charset val="134"/>
      </rPr>
      <t>总磷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</si>
  <si>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直接排放：</t>
    </r>
  </si>
  <si>
    <r>
      <rPr>
        <sz val="9"/>
        <rFont val="宋体"/>
        <charset val="134"/>
      </rPr>
      <t>受纳水体</t>
    </r>
    <r>
      <rPr>
        <sz val="9"/>
        <rFont val="Times New Roman"/>
        <charset val="134"/>
      </rPr>
      <t xml:space="preserve">_______________________________      </t>
    </r>
  </si>
  <si>
    <r>
      <rPr>
        <b/>
        <sz val="9"/>
        <color rgb="FF000000"/>
        <rFont val="宋体"/>
        <charset val="134"/>
      </rPr>
      <t>总氮</t>
    </r>
  </si>
  <si>
    <r>
      <rPr>
        <b/>
        <sz val="11"/>
        <rFont val="宋体"/>
        <charset val="134"/>
      </rPr>
      <t>废气</t>
    </r>
  </si>
  <si>
    <r>
      <rPr>
        <b/>
        <sz val="9"/>
        <color rgb="FF000000"/>
        <rFont val="宋体"/>
        <charset val="134"/>
      </rPr>
      <t>废气量（万标立方米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</si>
  <si>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二氧化硫</t>
    </r>
  </si>
  <si>
    <r>
      <rPr>
        <b/>
        <sz val="9"/>
        <color rgb="FF000000"/>
        <rFont val="宋体"/>
        <charset val="134"/>
      </rPr>
      <t>氮氧化物</t>
    </r>
  </si>
  <si>
    <r>
      <rPr>
        <b/>
        <sz val="9"/>
        <color rgb="FF000000"/>
        <rFont val="宋体"/>
        <charset val="134"/>
      </rPr>
      <t>颗粒物</t>
    </r>
  </si>
  <si>
    <r>
      <rPr>
        <b/>
        <sz val="9"/>
        <color rgb="FF000000"/>
        <rFont val="宋体"/>
        <charset val="134"/>
      </rPr>
      <t>挥发性有机物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</si>
  <si>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</si>
  <si>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charset val="134"/>
      </rPr>
      <t xml:space="preserve">                                               </t>
    </r>
    <r>
      <rPr>
        <b/>
        <sz val="9"/>
        <rFont val="宋体"/>
        <charset val="134"/>
      </rPr>
      <t>影响及主要措施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</si>
  <si>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</si>
  <si>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color rgb="FF000000"/>
        <rFont val="宋体"/>
        <charset val="134"/>
      </rPr>
      <t>级别</t>
    </r>
  </si>
  <si>
    <r>
      <rPr>
        <b/>
        <sz val="9"/>
        <color rgb="FF000000"/>
        <rFont val="宋体"/>
        <charset val="134"/>
      </rPr>
      <t>主要保护对象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宋体"/>
        <charset val="134"/>
      </rPr>
      <t>（目标）</t>
    </r>
  </si>
  <si>
    <r>
      <rPr>
        <b/>
        <sz val="9"/>
        <color rgb="FF000000"/>
        <rFont val="宋体"/>
        <charset val="134"/>
      </rPr>
      <t>工程影响情况</t>
    </r>
  </si>
  <si>
    <r>
      <rPr>
        <b/>
        <sz val="9"/>
        <color rgb="FF000000"/>
        <rFont val="宋体"/>
        <charset val="134"/>
      </rPr>
      <t>是否占用</t>
    </r>
  </si>
  <si>
    <r>
      <rPr>
        <b/>
        <sz val="9"/>
        <color rgb="FF000000"/>
        <rFont val="宋体"/>
        <charset val="134"/>
      </rPr>
      <t>占用面积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宋体"/>
        <charset val="134"/>
      </rPr>
      <t>（公顷）</t>
    </r>
  </si>
  <si>
    <r>
      <rPr>
        <b/>
        <sz val="9"/>
        <rFont val="宋体"/>
        <charset val="134"/>
      </rPr>
      <t>生态防护措施</t>
    </r>
  </si>
  <si>
    <r>
      <rPr>
        <b/>
        <sz val="9"/>
        <rFont val="宋体"/>
        <charset val="134"/>
      </rPr>
      <t>自然保护区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</si>
  <si>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重建（多选）</t>
    </r>
  </si>
  <si>
    <r>
      <rPr>
        <b/>
        <sz val="9"/>
        <rFont val="宋体"/>
        <charset val="134"/>
      </rPr>
      <t>饮用水水源保护区（地表）</t>
    </r>
  </si>
  <si>
    <r>
      <rPr>
        <b/>
        <sz val="9"/>
        <rFont val="宋体"/>
        <charset val="134"/>
      </rPr>
      <t>饮用水水源保护区（地下）</t>
    </r>
  </si>
  <si>
    <r>
      <rPr>
        <b/>
        <sz val="9"/>
        <rFont val="宋体"/>
        <charset val="134"/>
      </rPr>
      <t>风景名胜区</t>
    </r>
  </si>
  <si>
    <r>
      <rPr>
        <sz val="8"/>
        <rFont val="宋体"/>
        <charset val="134"/>
      </rPr>
      <t>注：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</si>
  <si>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charset val="134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charset val="134"/>
      </rPr>
      <t>(GB/T 4754-2011)</t>
    </r>
  </si>
  <si>
    <r>
      <rPr>
        <sz val="8"/>
        <rFont val="Times New Roman"/>
        <charset val="134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</si>
  <si>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charset val="134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</si>
  <si>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、⑦＝③－④－⑤，⑥＝②－④＋③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</si>
  <si>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</si>
  <si>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</si>
  <si>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</si>
  <si>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</si>
  <si>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</si>
  <si>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</si>
  <si>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</si>
  <si>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</si>
  <si>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</si>
  <si>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</si>
  <si>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新 建（迁 建）</t>
  </si>
  <si>
    <t>新申项目</t>
  </si>
  <si>
    <t>国家级</t>
  </si>
  <si>
    <t>是</t>
  </si>
  <si>
    <t>核心区</t>
  </si>
  <si>
    <t>一级保护区</t>
  </si>
  <si>
    <t>核心景区</t>
  </si>
  <si>
    <t>不需开展</t>
  </si>
  <si>
    <t>环境影响报告书</t>
  </si>
  <si>
    <t xml:space="preserve">改 、 扩 建 </t>
  </si>
  <si>
    <t>不予批准后再次申报项目</t>
  </si>
  <si>
    <t>省级</t>
  </si>
  <si>
    <t>否</t>
  </si>
  <si>
    <t>缓冲区</t>
  </si>
  <si>
    <t>二级保护区</t>
  </si>
  <si>
    <t>其他景区</t>
  </si>
  <si>
    <t>已开展并通过审查</t>
  </si>
  <si>
    <t>环境影响报告表</t>
  </si>
  <si>
    <t>技 术 改 造</t>
  </si>
  <si>
    <t xml:space="preserve">超5年重新申报项目               </t>
  </si>
  <si>
    <t>市级</t>
  </si>
  <si>
    <t>实验区</t>
  </si>
  <si>
    <t>准保护区</t>
  </si>
  <si>
    <t>变动项目</t>
  </si>
  <si>
    <t>县级</t>
  </si>
  <si>
    <t>其他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</si>
</sst>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00_ "/>
    <numFmt numFmtId="177" formatCode="0.0_ "/>
    <numFmt numFmtId="178" formatCode="0.00_ "/>
    <numFmt numFmtId="179" formatCode="0.000_ "/>
    <numFmt numFmtId="180" formatCode="yyyy&quot;年&quot;m&quot;月&quot;;@"/>
  </numFmts>
  <fonts count="41">
    <font>
      <sz val="12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sz val="9"/>
      <name val="Times New Roman"/>
      <charset val="134"/>
    </font>
    <font>
      <b/>
      <sz val="1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9"/>
      <color rgb="FF000000"/>
      <name val="Times New Roman"/>
      <charset val="134"/>
    </font>
    <font>
      <b/>
      <sz val="9"/>
      <name val="Times New Roman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color rgb="FF000000"/>
      <name val="宋体"/>
      <charset val="134"/>
    </font>
    <font>
      <vertAlign val="superscript"/>
      <sz val="9"/>
      <name val="宋体"/>
      <charset val="134"/>
    </font>
    <font>
      <b/>
      <vertAlign val="superscript"/>
      <sz val="9"/>
      <color rgb="FF000000"/>
      <name val="Times New Roman"/>
      <charset val="134"/>
    </font>
    <font>
      <b/>
      <sz val="9"/>
      <name val="宋体"/>
      <charset val="134"/>
    </font>
    <font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10" borderId="1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23" borderId="21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18" borderId="18" applyNumberFormat="0" applyAlignment="0" applyProtection="0">
      <alignment vertical="center"/>
    </xf>
    <xf numFmtId="0" fontId="26" fillId="18" borderId="16" applyNumberFormat="0" applyAlignment="0" applyProtection="0">
      <alignment vertical="center"/>
    </xf>
    <xf numFmtId="0" fontId="28" fillId="29" borderId="2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</xf>
    <xf numFmtId="177" fontId="3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Border="1" applyAlignment="1" applyProtection="1">
      <alignment horizontal="justify" vertical="center" wrapText="1"/>
      <protection locked="0"/>
    </xf>
    <xf numFmtId="178" fontId="3" fillId="0" borderId="1" xfId="0" applyNumberFormat="1" applyFont="1" applyBorder="1" applyAlignment="1" applyProtection="1">
      <alignment horizontal="center" vertical="center"/>
      <protection locked="0"/>
    </xf>
    <xf numFmtId="178" fontId="3" fillId="0" borderId="8" xfId="0" applyNumberFormat="1" applyFont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49" applyNumberFormat="1" applyFont="1" applyBorder="1" applyProtection="1">
      <alignment vertic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49" applyNumberFormat="1" applyFont="1" applyBorder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179" fontId="9" fillId="0" borderId="1" xfId="0" applyNumberFormat="1" applyFont="1" applyBorder="1" applyAlignment="1" applyProtection="1">
      <alignment vertical="center" wrapText="1"/>
      <protection locked="0"/>
    </xf>
    <xf numFmtId="179" fontId="10" fillId="0" borderId="1" xfId="0" applyNumberFormat="1" applyFont="1" applyBorder="1" applyAlignment="1" applyProtection="1">
      <alignment vertical="center" wrapText="1"/>
      <protection locked="0"/>
    </xf>
    <xf numFmtId="179" fontId="11" fillId="0" borderId="1" xfId="0" applyNumberFormat="1" applyFont="1" applyBorder="1" applyAlignment="1" applyProtection="1">
      <alignment vertical="center"/>
      <protection locked="0"/>
    </xf>
    <xf numFmtId="179" fontId="11" fillId="0" borderId="9" xfId="0" applyNumberFormat="1" applyFont="1" applyBorder="1" applyAlignment="1" applyProtection="1">
      <alignment vertical="center"/>
      <protection locked="0"/>
    </xf>
    <xf numFmtId="179" fontId="11" fillId="0" borderId="8" xfId="0" applyNumberFormat="1" applyFont="1" applyBorder="1" applyAlignment="1" applyProtection="1">
      <alignment vertical="center"/>
      <protection locked="0"/>
    </xf>
    <xf numFmtId="0" fontId="8" fillId="2" borderId="10" xfId="0" applyFont="1" applyFill="1" applyBorder="1" applyAlignment="1" applyProtection="1">
      <alignment horizontal="left" vertical="top" wrapText="1"/>
    </xf>
    <xf numFmtId="0" fontId="8" fillId="2" borderId="10" xfId="0" applyFont="1" applyFill="1" applyBorder="1" applyAlignment="1" applyProtection="1">
      <alignment horizontal="left" vertical="top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180" fontId="3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Protection="1">
      <alignment vertical="center"/>
      <protection locked="0"/>
    </xf>
    <xf numFmtId="178" fontId="3" fillId="0" borderId="4" xfId="0" applyNumberFormat="1" applyFont="1" applyBorder="1" applyAlignment="1" applyProtection="1">
      <alignment horizontal="center" vertical="center"/>
      <protection locked="0"/>
    </xf>
    <xf numFmtId="178" fontId="3" fillId="0" borderId="6" xfId="0" applyNumberFormat="1" applyFont="1" applyBorder="1" applyAlignment="1" applyProtection="1">
      <alignment horizontal="center" vertical="center"/>
      <protection locked="0"/>
    </xf>
    <xf numFmtId="10" fontId="3" fillId="0" borderId="1" xfId="0" applyNumberFormat="1" applyFont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78" fontId="3" fillId="0" borderId="1" xfId="0" applyNumberFormat="1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firstButton="1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200025</xdr:rowOff>
        </xdr:from>
        <xdr:to>
          <xdr:col>11</xdr:col>
          <xdr:colOff>666750</xdr:colOff>
          <xdr:row>21</xdr:row>
          <xdr:rowOff>38100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344275" y="6315075"/>
              <a:ext cx="6667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344275" y="6477000"/>
              <a:ext cx="6667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506075" y="6096000"/>
              <a:ext cx="7905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0506075" y="6677025"/>
              <a:ext cx="8572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1353800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1801475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2268200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2734925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0506075" y="6296025"/>
              <a:ext cx="8572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9525</xdr:rowOff>
        </xdr:to>
        <xdr:sp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53800" y="85629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9525</xdr:rowOff>
        </xdr:to>
        <xdr:sp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801475" y="85629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9525</xdr:rowOff>
        </xdr:to>
        <xdr:sp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2268200" y="85629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9525</xdr:rowOff>
        </xdr:to>
        <xdr:sp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2734925" y="85629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1353800" y="8763000"/>
              <a:ext cx="7334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1801475" y="8763000"/>
              <a:ext cx="7334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12268200" y="8763000"/>
              <a:ext cx="7334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9525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2734925" y="8763000"/>
              <a:ext cx="7334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1353800" y="8943975"/>
              <a:ext cx="7334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1801475" y="8943975"/>
              <a:ext cx="7334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268200" y="8943975"/>
              <a:ext cx="7334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734925" y="8943975"/>
              <a:ext cx="7334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zoomScale="115" zoomScaleNormal="115" topLeftCell="D1" workbookViewId="0">
      <selection activeCell="K28" sqref="K28:N28"/>
    </sheetView>
  </sheetViews>
  <sheetFormatPr defaultColWidth="9" defaultRowHeight="15.75"/>
  <cols>
    <col min="1" max="1" width="9" style="4"/>
    <col min="2" max="2" width="6.125" style="4" customWidth="1"/>
    <col min="3" max="3" width="20.25" style="4" customWidth="1"/>
    <col min="4" max="4" width="12.375" style="4" customWidth="1"/>
    <col min="5" max="5" width="12.75" style="4" customWidth="1"/>
    <col min="6" max="6" width="15.5" style="4" customWidth="1"/>
    <col min="7" max="7" width="14.375" style="4" customWidth="1"/>
    <col min="8" max="8" width="16.375" style="4" customWidth="1"/>
    <col min="9" max="9" width="15.625" style="4" customWidth="1"/>
    <col min="10" max="10" width="13.75" style="4" customWidth="1"/>
    <col min="11" max="11" width="12.75" style="4" customWidth="1"/>
    <col min="12" max="12" width="14.25" style="4" customWidth="1"/>
    <col min="13" max="13" width="9.75" style="4" customWidth="1"/>
    <col min="14" max="14" width="8.25" style="4" customWidth="1"/>
    <col min="15" max="16384" width="9" style="4"/>
  </cols>
  <sheetData>
    <row r="1" ht="37.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24" customHeight="1" spans="1:14">
      <c r="A2" s="7" t="s">
        <v>1</v>
      </c>
      <c r="B2" s="7"/>
      <c r="C2" s="7"/>
      <c r="D2" s="8" t="s">
        <v>2</v>
      </c>
      <c r="E2" s="9"/>
      <c r="F2" s="9"/>
      <c r="G2" s="9"/>
      <c r="H2" s="10" t="s">
        <v>3</v>
      </c>
      <c r="I2" s="52"/>
      <c r="J2" s="52"/>
      <c r="K2" s="7" t="s">
        <v>4</v>
      </c>
      <c r="L2" s="7"/>
      <c r="M2" s="52"/>
      <c r="N2" s="52"/>
    </row>
    <row r="3" s="4" customFormat="1" ht="24.75" customHeight="1" spans="1:14">
      <c r="A3" s="11" t="s">
        <v>5</v>
      </c>
      <c r="B3" s="12" t="s">
        <v>6</v>
      </c>
      <c r="C3" s="12"/>
      <c r="D3" s="8" t="s">
        <v>7</v>
      </c>
      <c r="E3" s="13"/>
      <c r="F3" s="13"/>
      <c r="G3" s="13"/>
      <c r="H3" s="14" t="s">
        <v>8</v>
      </c>
      <c r="I3" s="53"/>
      <c r="J3" s="54" t="s">
        <v>9</v>
      </c>
      <c r="K3" s="55"/>
      <c r="L3" s="55"/>
      <c r="M3" s="55"/>
      <c r="N3" s="55"/>
    </row>
    <row r="4" s="4" customFormat="1" ht="24.75" customHeight="1" spans="1:14">
      <c r="A4" s="15"/>
      <c r="B4" s="12" t="s">
        <v>10</v>
      </c>
      <c r="C4" s="12"/>
      <c r="D4" s="16" t="s">
        <v>11</v>
      </c>
      <c r="E4" s="16"/>
      <c r="F4" s="16"/>
      <c r="G4" s="16"/>
      <c r="H4" s="17"/>
      <c r="I4" s="56"/>
      <c r="J4" s="55"/>
      <c r="K4" s="55"/>
      <c r="L4" s="55"/>
      <c r="M4" s="55"/>
      <c r="N4" s="55"/>
    </row>
    <row r="5" s="4" customFormat="1" ht="24.75" customHeight="1" spans="1:14">
      <c r="A5" s="15"/>
      <c r="B5" s="12" t="s">
        <v>12</v>
      </c>
      <c r="C5" s="12"/>
      <c r="D5" s="18" t="s">
        <v>13</v>
      </c>
      <c r="E5" s="19"/>
      <c r="F5" s="19"/>
      <c r="G5" s="20"/>
      <c r="H5" s="21"/>
      <c r="I5" s="57"/>
      <c r="J5" s="55"/>
      <c r="K5" s="55"/>
      <c r="L5" s="55"/>
      <c r="M5" s="55"/>
      <c r="N5" s="55"/>
    </row>
    <row r="6" s="4" customFormat="1" ht="24.75" customHeight="1" spans="1:14">
      <c r="A6" s="15"/>
      <c r="B6" s="12" t="s">
        <v>14</v>
      </c>
      <c r="C6" s="12"/>
      <c r="D6" s="22">
        <v>1</v>
      </c>
      <c r="E6" s="22"/>
      <c r="F6" s="22"/>
      <c r="G6" s="22"/>
      <c r="H6" s="12" t="s">
        <v>15</v>
      </c>
      <c r="I6" s="58"/>
      <c r="J6" s="59">
        <v>44013</v>
      </c>
      <c r="K6" s="59"/>
      <c r="L6" s="59"/>
      <c r="M6" s="59"/>
      <c r="N6" s="59"/>
    </row>
    <row r="7" s="4" customFormat="1" ht="24.75" customHeight="1" spans="1:14">
      <c r="A7" s="15"/>
      <c r="B7" s="12" t="s">
        <v>16</v>
      </c>
      <c r="C7" s="12"/>
      <c r="D7" s="23" t="s">
        <v>17</v>
      </c>
      <c r="E7" s="16"/>
      <c r="F7" s="16"/>
      <c r="G7" s="16"/>
      <c r="H7" s="12" t="s">
        <v>18</v>
      </c>
      <c r="I7" s="58"/>
      <c r="J7" s="59">
        <v>44044</v>
      </c>
      <c r="K7" s="59"/>
      <c r="L7" s="59"/>
      <c r="M7" s="59"/>
      <c r="N7" s="59"/>
    </row>
    <row r="8" s="4" customFormat="1" ht="24.75" customHeight="1" spans="1:14">
      <c r="A8" s="15"/>
      <c r="B8" s="12" t="s">
        <v>19</v>
      </c>
      <c r="C8" s="12"/>
      <c r="D8" s="24" t="s">
        <v>20</v>
      </c>
      <c r="E8" s="25"/>
      <c r="F8" s="25"/>
      <c r="G8" s="26"/>
      <c r="H8" s="12" t="s">
        <v>21</v>
      </c>
      <c r="I8" s="58"/>
      <c r="J8" s="54" t="s">
        <v>22</v>
      </c>
      <c r="K8" s="55"/>
      <c r="L8" s="55"/>
      <c r="M8" s="55"/>
      <c r="N8" s="55"/>
    </row>
    <row r="9" s="4" customFormat="1" ht="24.75" customHeight="1" spans="1:14">
      <c r="A9" s="15"/>
      <c r="B9" s="12" t="s">
        <v>23</v>
      </c>
      <c r="C9" s="12"/>
      <c r="D9" s="16" t="s">
        <v>24</v>
      </c>
      <c r="E9" s="16"/>
      <c r="F9" s="16"/>
      <c r="G9" s="16"/>
      <c r="H9" s="27" t="s">
        <v>25</v>
      </c>
      <c r="I9" s="60"/>
      <c r="J9" s="55" t="s">
        <v>26</v>
      </c>
      <c r="K9" s="55"/>
      <c r="L9" s="55"/>
      <c r="M9" s="55"/>
      <c r="N9" s="55"/>
    </row>
    <row r="10" s="4" customFormat="1" ht="24.75" customHeight="1" spans="1:14">
      <c r="A10" s="15"/>
      <c r="B10" s="12" t="s">
        <v>27</v>
      </c>
      <c r="C10" s="12"/>
      <c r="D10" s="28" t="s">
        <v>28</v>
      </c>
      <c r="E10" s="29"/>
      <c r="F10" s="29"/>
      <c r="G10" s="30"/>
      <c r="H10" s="12" t="s">
        <v>29</v>
      </c>
      <c r="I10" s="12"/>
      <c r="J10" s="61" t="s">
        <v>30</v>
      </c>
      <c r="K10" s="19"/>
      <c r="L10" s="19"/>
      <c r="M10" s="19"/>
      <c r="N10" s="20"/>
    </row>
    <row r="11" s="4" customFormat="1" ht="24.75" customHeight="1" spans="1:14">
      <c r="A11" s="15"/>
      <c r="B11" s="12" t="s">
        <v>31</v>
      </c>
      <c r="C11" s="12"/>
      <c r="D11" s="16" t="s">
        <v>32</v>
      </c>
      <c r="E11" s="16"/>
      <c r="F11" s="16"/>
      <c r="G11" s="16"/>
      <c r="H11" s="12" t="s">
        <v>33</v>
      </c>
      <c r="I11" s="12"/>
      <c r="J11" s="55" t="s">
        <v>34</v>
      </c>
      <c r="K11" s="55"/>
      <c r="L11" s="55"/>
      <c r="M11" s="55"/>
      <c r="N11" s="55"/>
    </row>
    <row r="12" s="4" customFormat="1" ht="24.75" customHeight="1" spans="1:14">
      <c r="A12" s="15"/>
      <c r="B12" s="12" t="s">
        <v>35</v>
      </c>
      <c r="C12" s="12"/>
      <c r="D12" s="12" t="s">
        <v>36</v>
      </c>
      <c r="E12" s="31">
        <v>115.301744</v>
      </c>
      <c r="F12" s="12" t="s">
        <v>37</v>
      </c>
      <c r="G12" s="31">
        <v>36.986467</v>
      </c>
      <c r="H12" s="12" t="s">
        <v>38</v>
      </c>
      <c r="I12" s="12"/>
      <c r="J12" s="62" t="s">
        <v>39</v>
      </c>
      <c r="K12" s="62"/>
      <c r="L12" s="62"/>
      <c r="M12" s="62"/>
      <c r="N12" s="62"/>
    </row>
    <row r="13" s="4" customFormat="1" ht="24.75" customHeight="1" spans="1:14">
      <c r="A13" s="15"/>
      <c r="B13" s="12" t="s">
        <v>40</v>
      </c>
      <c r="C13" s="12"/>
      <c r="D13" s="12" t="s">
        <v>41</v>
      </c>
      <c r="E13" s="31"/>
      <c r="F13" s="12" t="s">
        <v>42</v>
      </c>
      <c r="G13" s="32"/>
      <c r="H13" s="12" t="s">
        <v>43</v>
      </c>
      <c r="I13" s="32"/>
      <c r="J13" s="12" t="s">
        <v>44</v>
      </c>
      <c r="K13" s="63"/>
      <c r="L13" s="12" t="s">
        <v>45</v>
      </c>
      <c r="M13" s="64"/>
      <c r="N13" s="65"/>
    </row>
    <row r="14" s="4" customFormat="1" ht="24.75" customHeight="1" spans="1:14">
      <c r="A14" s="15"/>
      <c r="B14" s="12" t="s">
        <v>46</v>
      </c>
      <c r="C14" s="12"/>
      <c r="D14" s="33">
        <v>3200</v>
      </c>
      <c r="E14" s="33"/>
      <c r="F14" s="33"/>
      <c r="G14" s="34"/>
      <c r="H14" s="35" t="s">
        <v>47</v>
      </c>
      <c r="I14" s="35"/>
      <c r="J14" s="33">
        <v>25</v>
      </c>
      <c r="K14" s="33"/>
      <c r="L14" s="12" t="s">
        <v>48</v>
      </c>
      <c r="M14" s="66">
        <v>0.0078</v>
      </c>
      <c r="N14" s="66"/>
    </row>
    <row r="15" s="4" customFormat="1" ht="24.75" customHeight="1" spans="1:14">
      <c r="A15" s="11" t="s">
        <v>49</v>
      </c>
      <c r="B15" s="12" t="s">
        <v>50</v>
      </c>
      <c r="C15" s="12"/>
      <c r="D15" s="36" t="s">
        <v>2</v>
      </c>
      <c r="E15" s="16"/>
      <c r="F15" s="12" t="s">
        <v>51</v>
      </c>
      <c r="G15" s="37" t="s">
        <v>52</v>
      </c>
      <c r="H15" s="11" t="s">
        <v>53</v>
      </c>
      <c r="I15" s="12" t="s">
        <v>50</v>
      </c>
      <c r="J15" s="16" t="s">
        <v>54</v>
      </c>
      <c r="K15" s="16"/>
      <c r="L15" s="67" t="s">
        <v>55</v>
      </c>
      <c r="M15" s="16" t="s">
        <v>56</v>
      </c>
      <c r="N15" s="16"/>
    </row>
    <row r="16" s="4" customFormat="1" ht="24.75" customHeight="1" spans="1:14">
      <c r="A16" s="15"/>
      <c r="B16" s="12" t="s">
        <v>57</v>
      </c>
      <c r="C16" s="12"/>
      <c r="D16" s="16" t="s">
        <v>58</v>
      </c>
      <c r="E16" s="16"/>
      <c r="F16" s="12" t="s">
        <v>59</v>
      </c>
      <c r="G16" s="37" t="s">
        <v>60</v>
      </c>
      <c r="H16" s="15"/>
      <c r="I16" s="12" t="s">
        <v>61</v>
      </c>
      <c r="J16" s="36" t="s">
        <v>62</v>
      </c>
      <c r="K16" s="16"/>
      <c r="L16" s="67" t="s">
        <v>63</v>
      </c>
      <c r="M16" s="16" t="s">
        <v>64</v>
      </c>
      <c r="N16" s="16"/>
    </row>
    <row r="17" s="4" customFormat="1" ht="24.75" customHeight="1" spans="1:14">
      <c r="A17" s="15"/>
      <c r="B17" s="12" t="s">
        <v>65</v>
      </c>
      <c r="C17" s="12"/>
      <c r="D17" s="23" t="s">
        <v>13</v>
      </c>
      <c r="E17" s="38"/>
      <c r="F17" s="12" t="s">
        <v>63</v>
      </c>
      <c r="G17" s="39" t="s">
        <v>66</v>
      </c>
      <c r="H17" s="15"/>
      <c r="I17" s="12" t="s">
        <v>65</v>
      </c>
      <c r="J17" s="16" t="s">
        <v>67</v>
      </c>
      <c r="K17" s="16"/>
      <c r="L17" s="16"/>
      <c r="M17" s="16"/>
      <c r="N17" s="16"/>
    </row>
    <row r="18" s="4" customFormat="1" ht="24" customHeight="1" spans="1:14">
      <c r="A18" s="11" t="s">
        <v>68</v>
      </c>
      <c r="B18" s="15" t="s">
        <v>69</v>
      </c>
      <c r="C18" s="15"/>
      <c r="D18" s="12" t="s">
        <v>70</v>
      </c>
      <c r="E18" s="12"/>
      <c r="F18" s="12" t="s">
        <v>71</v>
      </c>
      <c r="G18" s="40" t="s">
        <v>72</v>
      </c>
      <c r="H18" s="41"/>
      <c r="I18" s="41"/>
      <c r="J18" s="41"/>
      <c r="K18" s="12" t="s">
        <v>73</v>
      </c>
      <c r="L18" s="12"/>
      <c r="M18" s="12"/>
      <c r="N18" s="12"/>
    </row>
    <row r="19" s="4" customFormat="1" ht="24.75" customHeight="1" spans="1:14">
      <c r="A19" s="15"/>
      <c r="B19" s="15"/>
      <c r="C19" s="15"/>
      <c r="D19" s="12" t="s">
        <v>74</v>
      </c>
      <c r="E19" s="12" t="s">
        <v>75</v>
      </c>
      <c r="F19" s="12" t="s">
        <v>76</v>
      </c>
      <c r="G19" s="12" t="s">
        <v>77</v>
      </c>
      <c r="H19" s="12" t="s">
        <v>78</v>
      </c>
      <c r="I19" s="12" t="s">
        <v>79</v>
      </c>
      <c r="J19" s="12" t="s">
        <v>80</v>
      </c>
      <c r="K19" s="12"/>
      <c r="L19" s="12"/>
      <c r="M19" s="12"/>
      <c r="N19" s="12"/>
    </row>
    <row r="20" s="4" customFormat="1" customHeight="1" spans="1:14">
      <c r="A20" s="15"/>
      <c r="B20" s="15" t="s">
        <v>81</v>
      </c>
      <c r="C20" s="12" t="s">
        <v>82</v>
      </c>
      <c r="D20" s="42"/>
      <c r="E20" s="42"/>
      <c r="F20" s="43">
        <v>0.018</v>
      </c>
      <c r="G20" s="44"/>
      <c r="H20" s="44"/>
      <c r="I20" s="43">
        <v>0.018</v>
      </c>
      <c r="J20" s="43">
        <v>0</v>
      </c>
      <c r="K20" s="68" t="s">
        <v>83</v>
      </c>
      <c r="L20" s="69"/>
      <c r="M20" s="69"/>
      <c r="N20" s="70"/>
    </row>
    <row r="21" s="4" customFormat="1" customHeight="1" spans="1:14">
      <c r="A21" s="15"/>
      <c r="B21" s="15"/>
      <c r="C21" s="12" t="s">
        <v>84</v>
      </c>
      <c r="D21" s="44"/>
      <c r="E21" s="44"/>
      <c r="F21" s="44">
        <v>0.072</v>
      </c>
      <c r="G21" s="44"/>
      <c r="H21" s="44"/>
      <c r="I21" s="44">
        <v>0.072</v>
      </c>
      <c r="J21" s="43">
        <v>0</v>
      </c>
      <c r="K21" s="71" t="s">
        <v>85</v>
      </c>
      <c r="L21" s="72" t="s">
        <v>86</v>
      </c>
      <c r="M21" s="72"/>
      <c r="N21" s="73"/>
    </row>
    <row r="22" s="4" customFormat="1" customHeight="1" spans="1:14">
      <c r="A22" s="15"/>
      <c r="B22" s="15"/>
      <c r="C22" s="12" t="s">
        <v>87</v>
      </c>
      <c r="D22" s="44"/>
      <c r="E22" s="44"/>
      <c r="F22" s="44">
        <v>0.005</v>
      </c>
      <c r="G22" s="44"/>
      <c r="H22" s="44"/>
      <c r="I22" s="44">
        <v>0.005</v>
      </c>
      <c r="J22" s="43">
        <v>0</v>
      </c>
      <c r="K22" s="74"/>
      <c r="L22" s="72" t="s">
        <v>88</v>
      </c>
      <c r="M22" s="72"/>
      <c r="N22" s="73"/>
    </row>
    <row r="23" s="4" customFormat="1" customHeight="1" spans="1:14">
      <c r="A23" s="15"/>
      <c r="B23" s="15"/>
      <c r="C23" s="12" t="s">
        <v>89</v>
      </c>
      <c r="D23" s="44"/>
      <c r="E23" s="44"/>
      <c r="F23" s="44">
        <v>0</v>
      </c>
      <c r="G23" s="44"/>
      <c r="H23" s="44"/>
      <c r="I23" s="43">
        <f>E23-G23+F2</f>
        <v>0</v>
      </c>
      <c r="J23" s="43">
        <f>F23-G23-H23</f>
        <v>0</v>
      </c>
      <c r="K23" s="74" t="s">
        <v>90</v>
      </c>
      <c r="L23" s="75" t="s">
        <v>91</v>
      </c>
      <c r="M23" s="75"/>
      <c r="N23" s="76"/>
    </row>
    <row r="24" s="4" customFormat="1" customHeight="1" spans="1:14">
      <c r="A24" s="15"/>
      <c r="B24" s="15"/>
      <c r="C24" s="12" t="s">
        <v>92</v>
      </c>
      <c r="D24" s="44"/>
      <c r="E24" s="44"/>
      <c r="F24" s="44">
        <v>0</v>
      </c>
      <c r="G24" s="44"/>
      <c r="H24" s="44"/>
      <c r="I24" s="43">
        <f>E24-G24+F24</f>
        <v>0</v>
      </c>
      <c r="J24" s="43">
        <f>F24-G24-H24</f>
        <v>0</v>
      </c>
      <c r="K24" s="77"/>
      <c r="L24" s="78"/>
      <c r="M24" s="78"/>
      <c r="N24" s="79"/>
    </row>
    <row r="25" s="4" customFormat="1" customHeight="1" spans="1:14">
      <c r="A25" s="15"/>
      <c r="B25" s="15" t="s">
        <v>93</v>
      </c>
      <c r="C25" s="12" t="s">
        <v>94</v>
      </c>
      <c r="D25" s="44"/>
      <c r="E25" s="44"/>
      <c r="F25" s="44">
        <v>3600</v>
      </c>
      <c r="G25" s="44"/>
      <c r="H25" s="44"/>
      <c r="I25" s="43">
        <f>E25-G25+F25</f>
        <v>3600</v>
      </c>
      <c r="J25" s="43">
        <v>0</v>
      </c>
      <c r="K25" s="80" t="s">
        <v>24</v>
      </c>
      <c r="L25" s="80"/>
      <c r="M25" s="80"/>
      <c r="N25" s="80"/>
    </row>
    <row r="26" s="4" customFormat="1" customHeight="1" spans="1:14">
      <c r="A26" s="15"/>
      <c r="B26" s="15"/>
      <c r="C26" s="12" t="s">
        <v>95</v>
      </c>
      <c r="D26" s="44"/>
      <c r="E26" s="44"/>
      <c r="F26" s="44">
        <v>0</v>
      </c>
      <c r="G26" s="45"/>
      <c r="H26" s="45"/>
      <c r="I26" s="44">
        <v>0</v>
      </c>
      <c r="J26" s="43">
        <v>0</v>
      </c>
      <c r="K26" s="80" t="s">
        <v>24</v>
      </c>
      <c r="L26" s="80"/>
      <c r="M26" s="80"/>
      <c r="N26" s="80"/>
    </row>
    <row r="27" s="4" customFormat="1" customHeight="1" spans="1:14">
      <c r="A27" s="15"/>
      <c r="B27" s="15"/>
      <c r="C27" s="12" t="s">
        <v>96</v>
      </c>
      <c r="D27" s="44"/>
      <c r="E27" s="44"/>
      <c r="F27" s="44">
        <v>0</v>
      </c>
      <c r="G27" s="44"/>
      <c r="H27" s="44"/>
      <c r="I27" s="44">
        <v>0</v>
      </c>
      <c r="J27" s="43">
        <v>0</v>
      </c>
      <c r="K27" s="80" t="s">
        <v>24</v>
      </c>
      <c r="L27" s="80"/>
      <c r="M27" s="80"/>
      <c r="N27" s="80"/>
    </row>
    <row r="28" s="4" customFormat="1" customHeight="1" spans="1:14">
      <c r="A28" s="15"/>
      <c r="B28" s="15"/>
      <c r="C28" s="12" t="s">
        <v>97</v>
      </c>
      <c r="D28" s="44"/>
      <c r="E28" s="44"/>
      <c r="F28" s="44">
        <v>1.68</v>
      </c>
      <c r="G28" s="44"/>
      <c r="H28" s="44"/>
      <c r="I28" s="44">
        <v>1.68</v>
      </c>
      <c r="J28" s="43">
        <v>0</v>
      </c>
      <c r="K28" s="80" t="s">
        <v>24</v>
      </c>
      <c r="L28" s="80"/>
      <c r="M28" s="80"/>
      <c r="N28" s="80"/>
    </row>
    <row r="29" s="4" customFormat="1" customHeight="1" spans="1:14">
      <c r="A29" s="15"/>
      <c r="B29" s="15"/>
      <c r="C29" s="12" t="s">
        <v>98</v>
      </c>
      <c r="D29" s="46"/>
      <c r="E29" s="46"/>
      <c r="F29" s="44">
        <v>0</v>
      </c>
      <c r="G29" s="46"/>
      <c r="H29" s="46"/>
      <c r="I29" s="43">
        <f>E29-G29+F29</f>
        <v>0</v>
      </c>
      <c r="J29" s="43">
        <f>F29-G29-H29</f>
        <v>0</v>
      </c>
      <c r="K29" s="81" t="s">
        <v>24</v>
      </c>
      <c r="L29" s="81"/>
      <c r="M29" s="81"/>
      <c r="N29" s="81"/>
    </row>
    <row r="30" ht="23.25" spans="1:14">
      <c r="A30" s="11" t="s">
        <v>99</v>
      </c>
      <c r="B30" s="11"/>
      <c r="C30" s="47" t="s">
        <v>100</v>
      </c>
      <c r="D30" s="48"/>
      <c r="E30" s="41" t="s">
        <v>101</v>
      </c>
      <c r="F30" s="41"/>
      <c r="G30" s="12" t="s">
        <v>102</v>
      </c>
      <c r="H30" s="12" t="s">
        <v>103</v>
      </c>
      <c r="I30" s="12" t="s">
        <v>104</v>
      </c>
      <c r="J30" s="12" t="s">
        <v>105</v>
      </c>
      <c r="K30" s="12" t="s">
        <v>106</v>
      </c>
      <c r="L30" s="40" t="s">
        <v>107</v>
      </c>
      <c r="M30" s="40"/>
      <c r="N30" s="40"/>
    </row>
    <row r="31" spans="1:16">
      <c r="A31" s="11"/>
      <c r="B31" s="11"/>
      <c r="C31" s="41" t="s">
        <v>108</v>
      </c>
      <c r="D31" s="41"/>
      <c r="E31" s="24"/>
      <c r="F31" s="26"/>
      <c r="G31" s="49"/>
      <c r="H31" s="13"/>
      <c r="I31" s="49"/>
      <c r="J31" s="49"/>
      <c r="K31" s="82"/>
      <c r="L31" s="83" t="s">
        <v>109</v>
      </c>
      <c r="M31" s="83"/>
      <c r="N31" s="83"/>
      <c r="P31" s="84"/>
    </row>
    <row r="32" ht="14.25" spans="1:14">
      <c r="A32" s="11"/>
      <c r="B32" s="11"/>
      <c r="C32" s="41" t="s">
        <v>110</v>
      </c>
      <c r="D32" s="41"/>
      <c r="E32" s="24"/>
      <c r="F32" s="26"/>
      <c r="G32" s="49"/>
      <c r="H32" s="50" t="s">
        <v>24</v>
      </c>
      <c r="I32" s="49"/>
      <c r="J32" s="49"/>
      <c r="K32" s="82"/>
      <c r="L32" s="83" t="s">
        <v>109</v>
      </c>
      <c r="M32" s="83"/>
      <c r="N32" s="83"/>
    </row>
    <row r="33" ht="14.25" spans="1:14">
      <c r="A33" s="11"/>
      <c r="B33" s="11"/>
      <c r="C33" s="41" t="s">
        <v>111</v>
      </c>
      <c r="D33" s="41"/>
      <c r="E33" s="24"/>
      <c r="F33" s="26"/>
      <c r="G33" s="49"/>
      <c r="H33" s="50" t="s">
        <v>24</v>
      </c>
      <c r="I33" s="49"/>
      <c r="J33" s="49"/>
      <c r="K33" s="82"/>
      <c r="L33" s="83" t="s">
        <v>109</v>
      </c>
      <c r="M33" s="83"/>
      <c r="N33" s="83"/>
    </row>
    <row r="34" ht="14.25" spans="1:14">
      <c r="A34" s="11"/>
      <c r="B34" s="11"/>
      <c r="C34" s="41" t="s">
        <v>112</v>
      </c>
      <c r="D34" s="41"/>
      <c r="E34" s="24"/>
      <c r="F34" s="26"/>
      <c r="G34" s="49"/>
      <c r="H34" s="50" t="s">
        <v>24</v>
      </c>
      <c r="I34" s="49"/>
      <c r="J34" s="49"/>
      <c r="K34" s="82"/>
      <c r="L34" s="83" t="s">
        <v>109</v>
      </c>
      <c r="M34" s="83"/>
      <c r="N34" s="83"/>
    </row>
    <row r="35" s="5" customFormat="1" ht="12" spans="1:4">
      <c r="A35" s="51" t="s">
        <v>113</v>
      </c>
      <c r="B35" s="51"/>
      <c r="C35" s="51"/>
      <c r="D35" s="51"/>
    </row>
    <row r="36" s="5" customFormat="1" ht="12" spans="1:4">
      <c r="A36" s="51" t="s">
        <v>114</v>
      </c>
      <c r="B36" s="51"/>
      <c r="C36" s="51"/>
      <c r="D36" s="51"/>
    </row>
    <row r="37" s="5" customFormat="1" ht="12" spans="1:4">
      <c r="A37" s="51" t="s">
        <v>115</v>
      </c>
      <c r="B37" s="51"/>
      <c r="C37" s="51"/>
      <c r="D37" s="51"/>
    </row>
    <row r="38" s="5" customFormat="1" ht="12" spans="1:4">
      <c r="A38" s="51" t="s">
        <v>116</v>
      </c>
      <c r="B38" s="51"/>
      <c r="C38" s="51"/>
      <c r="D38" s="51"/>
    </row>
    <row r="39" s="5" customFormat="1" ht="12" spans="1:4">
      <c r="A39" s="51" t="s">
        <v>117</v>
      </c>
      <c r="B39" s="51"/>
      <c r="C39" s="51"/>
      <c r="D39" s="51"/>
    </row>
  </sheetData>
  <sheetProtection algorithmName="SHA-512" hashValue="47WpLvEPzH0YtyoN/KNYH2Ku3VKQ6YtZHpuQqQGXkZ10n+gb3IBUx1MaypzKyRQQGs2dtfMVjfjYqaEm7Aa7NA==" saltValue="WZo3QhTH9FlDT2WhKK53tg==" spinCount="100000" sheet="1" formatCells="0" insertRows="0" deleteRows="0"/>
  <protectedRanges>
    <protectedRange sqref="H31 E31:G34 I31:N34" name="区域1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C32:D32"/>
    <mergeCell ref="E32:F32"/>
    <mergeCell ref="L32:N32"/>
    <mergeCell ref="C33:D33"/>
    <mergeCell ref="E33:F33"/>
    <mergeCell ref="L33:N33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J3:N5"/>
    <mergeCell ref="K18:N19"/>
    <mergeCell ref="B18:C19"/>
    <mergeCell ref="A30:B34"/>
    <mergeCell ref="H3:I5"/>
  </mergeCells>
  <dataValidations count="19">
    <dataValidation type="list" allowBlank="1" showInputMessage="1" showErrorMessage="1" sqref="D8:G8">
      <formula1>Sheet2!$A$2:$A$4</formula1>
    </dataValidation>
    <dataValidation type="decimal" operator="between" allowBlank="1" showInputMessage="1" showErrorMessage="1" sqref="D6:G6">
      <formula1>0</formula1>
      <formula2>120</formula2>
    </dataValidation>
    <dataValidation type="decimal" operator="between" allowBlank="1" showInputMessage="1" showErrorMessage="1" sqref="M13:N13">
      <formula1>0</formula1>
      <formula2>99999</formula2>
    </dataValidation>
    <dataValidation type="date" operator="between" allowBlank="1" showInputMessage="1" showErrorMessage="1" promptTitle="提示" prompt="输入格式2017/04" sqref="J6:N6 J7:N7">
      <formula1>40179</formula1>
      <formula2>54789</formula2>
    </dataValidation>
    <dataValidation type="decimal" operator="between" allowBlank="1" showInputMessage="1" showErrorMessage="1" sqref="D14:G14">
      <formula1>0</formula1>
      <formula2>999999999</formula2>
    </dataValidation>
    <dataValidation type="decimal" operator="between" allowBlank="1" showInputMessage="1" showErrorMessage="1" errorTitle="填写范围错误" error="填写范围错误，请核实！" sqref="K13 G12:G13">
      <formula1>3</formula1>
      <formula2>55</formula2>
    </dataValidation>
    <dataValidation type="list" allowBlank="1" showInputMessage="1" showErrorMessage="1" sqref="J9:N9">
      <formula1>Sheet2!$B$2:$B$6</formula1>
    </dataValidation>
    <dataValidation type="list" allowBlank="1" showInputMessage="1" showErrorMessage="1" sqref="D10:G10">
      <formula1>Sheet2!$H$2:$H$3</formula1>
    </dataValidation>
    <dataValidation type="decimal" operator="between" allowBlank="1" showInputMessage="1" showErrorMessage="1" sqref="D20:J29">
      <formula1>-9999999999999</formula1>
      <formula2>9999999999999</formula2>
    </dataValidation>
    <dataValidation type="list" allowBlank="1" showInputMessage="1" showErrorMessage="1" sqref="I34">
      <formula1>Sheet2!$G$2:$G$3</formula1>
    </dataValidation>
    <dataValidation type="list" allowBlank="1" showInputMessage="1" showErrorMessage="1" sqref="J12:N12">
      <formula1>Sheet2!$I$2:$I$3</formula1>
    </dataValidation>
    <dataValidation type="decimal" operator="between" allowBlank="1" showInputMessage="1" showErrorMessage="1" errorTitle="填写范围错误" error="填写范围错误，请核实！" sqref="I13 E12:E13">
      <formula1>70</formula1>
      <formula2>140</formula2>
    </dataValidation>
    <dataValidation type="decimal" operator="between" allowBlank="1" showInputMessage="1" showErrorMessage="1" sqref="J14:K14">
      <formula1>0</formula1>
      <formula2>9999999</formula2>
    </dataValidation>
    <dataValidation type="decimal" operator="between" allowBlank="1" showInputMessage="1" showErrorMessage="1" sqref="M14:N14">
      <formula1>0</formula1>
      <formula2>1</formula2>
    </dataValidation>
    <dataValidation type="list" allowBlank="1" showInputMessage="1" showErrorMessage="1" sqref="G31 G34">
      <formula1>Sheet2!$C$2:$C$5</formula1>
    </dataValidation>
    <dataValidation type="list" allowBlank="1" showInputMessage="1" showErrorMessage="1" sqref="I31">
      <formula1>Sheet2!$E$2:$E$4</formula1>
    </dataValidation>
    <dataValidation type="list" allowBlank="1" showInputMessage="1" showErrorMessage="1" sqref="G32:G33 I32:I33">
      <formula1>Sheet2!$F$2:$F$4</formula1>
    </dataValidation>
    <dataValidation type="list" allowBlank="1" showInputMessage="1" showErrorMessage="1" sqref="J31:J34">
      <formula1>Sheet2!$D$2:$D$3</formula1>
    </dataValidation>
    <dataValidation type="decimal" operator="between" allowBlank="1" showInputMessage="1" showErrorMessage="1" sqref="K31:K34">
      <formula1>0</formula1>
      <formula2>999999</formula2>
    </dataValidation>
  </dataValidations>
  <pageMargins left="1.0625" right="0.275" top="0.354166666666667" bottom="0.15625" header="0.275" footer="0.235416666666667"/>
  <pageSetup paperSize="9" scale="65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11</xdr:col>
                    <xdr:colOff>0</xdr:colOff>
                    <xdr:row>19</xdr:row>
                    <xdr:rowOff>200025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Option Button 8" r:id="rId5">
              <controlPr defaultSize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Option Button 12" r:id="rId6">
              <controlPr defaultSize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7">
              <controlPr defaultSize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8">
              <controlPr defaultSize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9">
              <controlPr defaultSize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0">
              <controlPr defaultSize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Option Button 37" r:id="rId11">
              <controlPr defaultSize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19" r:id="rId12">
              <controlPr defaultSize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20" r:id="rId13">
              <controlPr defaultSize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21" r:id="rId14">
              <controlPr defaultSize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22" r:id="rId15">
              <controlPr defaultSize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16">
              <controlPr defaultSize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17">
              <controlPr defaultSize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18">
              <controlPr defaultSize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19">
              <controlPr defaultSize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20">
              <controlPr defaultSize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21">
              <controlPr defaultSize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22">
              <controlPr defaultSize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23">
              <controlPr defaultSize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E21" sqref="E21"/>
    </sheetView>
  </sheetViews>
  <sheetFormatPr defaultColWidth="9" defaultRowHeight="14.25" outlineLevelRow="5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118</v>
      </c>
      <c r="B1" t="s">
        <v>119</v>
      </c>
      <c r="C1" s="1" t="s">
        <v>120</v>
      </c>
      <c r="D1" s="1" t="s">
        <v>121</v>
      </c>
      <c r="E1" s="1" t="s">
        <v>122</v>
      </c>
      <c r="F1" s="1" t="s">
        <v>123</v>
      </c>
      <c r="G1" s="1" t="s">
        <v>124</v>
      </c>
      <c r="H1" s="1" t="s">
        <v>125</v>
      </c>
      <c r="I1" s="1" t="s">
        <v>126</v>
      </c>
      <c r="J1" s="1" t="s">
        <v>127</v>
      </c>
    </row>
    <row r="2" spans="1:9">
      <c r="A2" s="2" t="s">
        <v>128</v>
      </c>
      <c r="B2" s="1" t="s">
        <v>129</v>
      </c>
      <c r="C2" s="1" t="s">
        <v>130</v>
      </c>
      <c r="D2" s="1" t="s">
        <v>131</v>
      </c>
      <c r="E2" s="1" t="s">
        <v>132</v>
      </c>
      <c r="F2" s="1" t="s">
        <v>133</v>
      </c>
      <c r="G2" s="1" t="s">
        <v>134</v>
      </c>
      <c r="H2" s="1" t="s">
        <v>135</v>
      </c>
      <c r="I2" s="1" t="s">
        <v>136</v>
      </c>
    </row>
    <row r="3" spans="1:9">
      <c r="A3" s="2" t="s">
        <v>137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</row>
    <row r="4" ht="15" customHeight="1" spans="1:9">
      <c r="A4" s="2" t="s">
        <v>146</v>
      </c>
      <c r="B4" s="3" t="s">
        <v>147</v>
      </c>
      <c r="C4" s="1" t="s">
        <v>148</v>
      </c>
      <c r="E4" s="1" t="s">
        <v>149</v>
      </c>
      <c r="F4" s="1" t="s">
        <v>150</v>
      </c>
      <c r="I4" s="1"/>
    </row>
    <row r="5" spans="2:3">
      <c r="B5" s="1" t="s">
        <v>151</v>
      </c>
      <c r="C5" s="1" t="s">
        <v>152</v>
      </c>
    </row>
    <row r="6" spans="2:2">
      <c r="B6" s="1" t="s">
        <v>153</v>
      </c>
    </row>
  </sheetData>
  <pageMargins left="0.75" right="0.75" top="1" bottom="1" header="0.510416666666667" footer="0.510416666666667"/>
  <pageSetup paperSize="9" firstPageNumber="4294963191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阳仔</cp:lastModifiedBy>
  <dcterms:created xsi:type="dcterms:W3CDTF">2017-06-16T01:23:00Z</dcterms:created>
  <cp:lastPrinted>2018-07-24T09:18:00Z</cp:lastPrinted>
  <dcterms:modified xsi:type="dcterms:W3CDTF">2020-03-31T10:33:53Z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