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11.xml" ContentType="application/vnd.ms-excel.controlproperties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2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2540"/>
  </bookViews>
  <sheets>
    <sheet name="Sheet1" sheetId="1" r:id="rId1"/>
    <sheet name="Sheet2" sheetId="2" r:id="rId2"/>
  </sheets>
  <externalReferences>
    <externalReference r:id="rId3"/>
  </externalReferences>
  <definedNames>
    <definedName name="类别">[1]行业类别!$B$2:$B$97</definedName>
  </definedNames>
  <calcPr calcId="144525"/>
</workbook>
</file>

<file path=xl/calcChain.xml><?xml version="1.0" encoding="utf-8"?>
<calcChain xmlns="http://schemas.openxmlformats.org/spreadsheetml/2006/main">
  <c r="J24" i="1"/>
  <c r="I24"/>
  <c r="J23"/>
  <c r="I23"/>
  <c r="J22"/>
  <c r="I22"/>
  <c r="J21"/>
  <c r="I21"/>
  <c r="J20"/>
  <c r="I20"/>
  <c r="M14"/>
</calcChain>
</file>

<file path=xl/sharedStrings.xml><?xml version="1.0" encoding="utf-8"?>
<sst xmlns="http://schemas.openxmlformats.org/spreadsheetml/2006/main" count="164" uniqueCount="144">
  <si>
    <t>建设项目环评审批基础信息表</t>
  </si>
  <si>
    <r>
      <rPr>
        <sz val="11"/>
        <rFont val="宋体"/>
        <family val="3"/>
        <charset val="134"/>
      </rPr>
      <t>填表单位（盖章）：</t>
    </r>
  </si>
  <si>
    <t>河北怡味园食品有限公司</t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</si>
  <si>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填表人（签字）：</t>
    </r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</si>
  <si>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项目经办人（签字）：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</si>
  <si>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目</t>
    </r>
  </si>
  <si>
    <r>
      <rPr>
        <b/>
        <sz val="9"/>
        <color rgb="FF000000"/>
        <rFont val="宋体"/>
        <family val="3"/>
        <charset val="134"/>
      </rPr>
      <t>项目名称</t>
    </r>
  </si>
  <si>
    <t>河北怡味园食品有限公司技改项目</t>
  </si>
  <si>
    <r>
      <rPr>
        <b/>
        <sz val="9"/>
        <color rgb="FF000000"/>
        <rFont val="宋体"/>
        <family val="3"/>
        <charset val="134"/>
      </rPr>
      <t>建设内容、规模</t>
    </r>
  </si>
  <si>
    <t>①对油炸膨化食品的调味工序的熬糖废气进行收集处理；②增加麻花机、挤面条机等设备，淘汰部分压面机、成型机等设备；③挤压膨化食品配料和面工艺中增加拌粉机；④挤压膨化食品增加注心工艺；⑤淘汰3台燃气机和3台导热油炉，新上燃气炉和有机热载体炉，并加装低氮燃烧器</t>
  </si>
  <si>
    <r>
      <rPr>
        <b/>
        <sz val="9"/>
        <color rgb="FF000000"/>
        <rFont val="宋体"/>
        <family val="3"/>
        <charset val="134"/>
      </rPr>
      <t>项目代码</t>
    </r>
    <r>
      <rPr>
        <b/>
        <vertAlign val="superscript"/>
        <sz val="9"/>
        <color rgb="FF000000"/>
        <rFont val="Times New Roman"/>
        <family val="1"/>
      </rPr>
      <t>1</t>
    </r>
  </si>
  <si>
    <r>
      <rPr>
        <b/>
        <sz val="9"/>
        <color rgb="FF000000"/>
        <rFont val="宋体"/>
        <family val="3"/>
        <charset val="134"/>
      </rPr>
      <t>建设地点</t>
    </r>
  </si>
  <si>
    <t>威县高新技术产业开发区自强路南侧，腾飞路东侧</t>
  </si>
  <si>
    <t>项目建设周期（月）</t>
  </si>
  <si>
    <r>
      <rPr>
        <b/>
        <sz val="9"/>
        <color rgb="FF000000"/>
        <rFont val="宋体"/>
        <family val="3"/>
        <charset val="134"/>
      </rPr>
      <t>计划开工时间</t>
    </r>
  </si>
  <si>
    <r>
      <rPr>
        <b/>
        <sz val="9"/>
        <color rgb="FF000000"/>
        <rFont val="宋体"/>
        <family val="3"/>
        <charset val="134"/>
      </rPr>
      <t>环境影响评价行业类别</t>
    </r>
  </si>
  <si>
    <t>三、食品制造业  16其他食品制造</t>
  </si>
  <si>
    <r>
      <rPr>
        <b/>
        <sz val="9"/>
        <color rgb="FF000000"/>
        <rFont val="宋体"/>
        <family val="3"/>
        <charset val="134"/>
      </rPr>
      <t>预计投产时间</t>
    </r>
  </si>
  <si>
    <r>
      <rPr>
        <b/>
        <sz val="9"/>
        <color rgb="FF000000"/>
        <rFont val="宋体"/>
        <family val="3"/>
        <charset val="134"/>
      </rPr>
      <t>建设性质</t>
    </r>
  </si>
  <si>
    <t>技 术 改 造</t>
  </si>
  <si>
    <r>
      <rPr>
        <b/>
        <sz val="9"/>
        <color rgb="FF000000"/>
        <rFont val="宋体"/>
        <family val="3"/>
        <charset val="134"/>
      </rPr>
      <t>国民经济行业类型</t>
    </r>
    <r>
      <rPr>
        <b/>
        <vertAlign val="superscript"/>
        <sz val="9"/>
        <color rgb="FF000000"/>
        <rFont val="Times New Roman"/>
        <family val="1"/>
      </rPr>
      <t>2</t>
    </r>
  </si>
  <si>
    <r>
      <rPr>
        <sz val="9"/>
        <rFont val="Times New Roman"/>
        <family val="1"/>
      </rPr>
      <t xml:space="preserve">C1499 </t>
    </r>
    <r>
      <rPr>
        <sz val="9"/>
        <rFont val="宋体"/>
        <family val="3"/>
        <charset val="134"/>
      </rPr>
      <t>其他未列明食品制造</t>
    </r>
  </si>
  <si>
    <r>
      <rPr>
        <b/>
        <sz val="9"/>
        <color rgb="FF000000"/>
        <rFont val="宋体"/>
        <family val="3"/>
        <charset val="134"/>
      </rPr>
      <t>现有工程排污许可证编号
（改、扩建项目）</t>
    </r>
  </si>
  <si>
    <r>
      <rPr>
        <b/>
        <sz val="9"/>
        <color rgb="FF000000"/>
        <rFont val="宋体"/>
        <family val="3"/>
        <charset val="134"/>
      </rPr>
      <t>项目申请类别</t>
    </r>
  </si>
  <si>
    <t>变动项目</t>
  </si>
  <si>
    <r>
      <rPr>
        <b/>
        <sz val="9"/>
        <color rgb="FF000000"/>
        <rFont val="宋体"/>
        <family val="3"/>
        <charset val="134"/>
      </rPr>
      <t>规划环评开展情况</t>
    </r>
  </si>
  <si>
    <t>不需开展</t>
  </si>
  <si>
    <r>
      <rPr>
        <b/>
        <sz val="9"/>
        <color rgb="FF000000"/>
        <rFont val="宋体"/>
        <family val="3"/>
        <charset val="134"/>
      </rPr>
      <t>规划环评文件名</t>
    </r>
  </si>
  <si>
    <r>
      <rPr>
        <b/>
        <sz val="9"/>
        <color rgb="FF000000"/>
        <rFont val="宋体"/>
        <family val="3"/>
        <charset val="134"/>
      </rPr>
      <t>规划环评审查机关</t>
    </r>
  </si>
  <si>
    <r>
      <rPr>
        <b/>
        <sz val="9"/>
        <color rgb="FF000000"/>
        <rFont val="宋体"/>
        <family val="3"/>
        <charset val="134"/>
      </rPr>
      <t>规划环评审查意见文号</t>
    </r>
  </si>
  <si>
    <r>
      <rPr>
        <b/>
        <sz val="9"/>
        <color rgb="FF000000"/>
        <rFont val="宋体"/>
        <family val="3"/>
        <charset val="134"/>
      </rPr>
      <t>建设地点中心坐标</t>
    </r>
    <r>
      <rPr>
        <b/>
        <vertAlign val="superscript"/>
        <sz val="9"/>
        <color rgb="FF000000"/>
        <rFont val="Times New Roman"/>
        <family val="1"/>
      </rPr>
      <t xml:space="preserve">3
</t>
    </r>
    <r>
      <rPr>
        <b/>
        <sz val="9"/>
        <color rgb="FF000000"/>
        <rFont val="宋体"/>
        <family val="3"/>
        <charset val="134"/>
      </rPr>
      <t>（非线性工程）</t>
    </r>
  </si>
  <si>
    <r>
      <rPr>
        <b/>
        <sz val="9"/>
        <color rgb="FF000000"/>
        <rFont val="宋体"/>
        <family val="3"/>
        <charset val="134"/>
      </rPr>
      <t>经度</t>
    </r>
  </si>
  <si>
    <r>
      <rPr>
        <b/>
        <sz val="9"/>
        <color rgb="FF000000"/>
        <rFont val="宋体"/>
        <family val="3"/>
        <charset val="134"/>
      </rPr>
      <t>纬度</t>
    </r>
  </si>
  <si>
    <r>
      <rPr>
        <b/>
        <sz val="9"/>
        <color rgb="FF000000"/>
        <rFont val="宋体"/>
        <family val="3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</si>
  <si>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</si>
  <si>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family val="3"/>
        <charset val="134"/>
      </rPr>
      <t>建设地点坐标（线性工程）</t>
    </r>
  </si>
  <si>
    <r>
      <rPr>
        <b/>
        <sz val="9"/>
        <color rgb="FF000000"/>
        <rFont val="宋体"/>
        <family val="3"/>
        <charset val="134"/>
      </rPr>
      <t>起点经度</t>
    </r>
  </si>
  <si>
    <r>
      <rPr>
        <b/>
        <sz val="9"/>
        <color rgb="FF000000"/>
        <rFont val="宋体"/>
        <family val="3"/>
        <charset val="134"/>
      </rPr>
      <t>起点纬度</t>
    </r>
  </si>
  <si>
    <r>
      <rPr>
        <b/>
        <sz val="9"/>
        <color rgb="FF000000"/>
        <rFont val="宋体"/>
        <family val="3"/>
        <charset val="134"/>
      </rPr>
      <t>终点经度</t>
    </r>
  </si>
  <si>
    <r>
      <rPr>
        <b/>
        <sz val="9"/>
        <color rgb="FF000000"/>
        <rFont val="宋体"/>
        <family val="3"/>
        <charset val="134"/>
      </rPr>
      <t>终点纬度</t>
    </r>
  </si>
  <si>
    <r>
      <rPr>
        <b/>
        <sz val="9"/>
        <color rgb="FF000000"/>
        <rFont val="宋体"/>
        <family val="3"/>
        <charset val="134"/>
      </rPr>
      <t>工程长度（千米）</t>
    </r>
  </si>
  <si>
    <r>
      <rPr>
        <b/>
        <sz val="9"/>
        <color rgb="FF000000"/>
        <rFont val="宋体"/>
        <family val="3"/>
        <charset val="134"/>
      </rPr>
      <t>总投资（万元）</t>
    </r>
  </si>
  <si>
    <r>
      <rPr>
        <b/>
        <sz val="9"/>
        <color rgb="FF000000"/>
        <rFont val="宋体"/>
        <family val="3"/>
        <charset val="134"/>
      </rPr>
      <t>环保投资（万元）</t>
    </r>
  </si>
  <si>
    <r>
      <rPr>
        <b/>
        <sz val="9"/>
        <color rgb="FF000000"/>
        <rFont val="宋体"/>
        <family val="3"/>
        <charset val="134"/>
      </rPr>
      <t>所占比例（</t>
    </r>
    <r>
      <rPr>
        <b/>
        <sz val="9"/>
        <color rgb="FF000000"/>
        <rFont val="Times New Roman"/>
        <family val="1"/>
      </rPr>
      <t>%</t>
    </r>
    <r>
      <rPr>
        <b/>
        <sz val="9"/>
        <color rgb="FF000000"/>
        <rFont val="宋体"/>
        <family val="3"/>
        <charset val="134"/>
      </rPr>
      <t>）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</si>
  <si>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位</t>
    </r>
  </si>
  <si>
    <r>
      <rPr>
        <b/>
        <sz val="9"/>
        <color rgb="FF000000"/>
        <rFont val="宋体"/>
        <family val="3"/>
        <charset val="134"/>
      </rPr>
      <t>单位名称</t>
    </r>
  </si>
  <si>
    <r>
      <rPr>
        <b/>
        <sz val="9"/>
        <color rgb="FF000000"/>
        <rFont val="宋体"/>
        <family val="3"/>
        <charset val="134"/>
      </rPr>
      <t>法人代表</t>
    </r>
  </si>
  <si>
    <t>赵亚涛</t>
  </si>
  <si>
    <r>
      <rPr>
        <b/>
        <sz val="11"/>
        <rFont val="宋体"/>
        <family val="3"/>
        <charset val="134"/>
      </rPr>
      <t>评价
单位</t>
    </r>
  </si>
  <si>
    <t>邢台互安环保科技有限公司</t>
  </si>
  <si>
    <r>
      <rPr>
        <b/>
        <sz val="9"/>
        <color rgb="FF000000"/>
        <rFont val="宋体"/>
        <family val="3"/>
        <charset val="134"/>
      </rPr>
      <t>证书编号</t>
    </r>
  </si>
  <si>
    <r>
      <rPr>
        <b/>
        <sz val="9"/>
        <color rgb="FF000000"/>
        <rFont val="宋体"/>
        <family val="3"/>
        <charset val="134"/>
      </rPr>
      <t>统一社会信用代码
（组织机构代码）</t>
    </r>
  </si>
  <si>
    <t>91130533MA09B8T60D</t>
  </si>
  <si>
    <r>
      <rPr>
        <b/>
        <sz val="9"/>
        <color rgb="FF000000"/>
        <rFont val="宋体"/>
        <family val="3"/>
        <charset val="134"/>
      </rPr>
      <t>技术负责人</t>
    </r>
  </si>
  <si>
    <r>
      <rPr>
        <b/>
        <sz val="9"/>
        <color rgb="FF000000"/>
        <rFont val="宋体"/>
        <family val="3"/>
        <charset val="134"/>
      </rPr>
      <t>环评文件项目负责人</t>
    </r>
  </si>
  <si>
    <t xml:space="preserve">王立卫 </t>
  </si>
  <si>
    <r>
      <rPr>
        <b/>
        <sz val="9"/>
        <color rgb="FF000000"/>
        <rFont val="宋体"/>
        <family val="3"/>
        <charset val="134"/>
      </rPr>
      <t>联系电话</t>
    </r>
  </si>
  <si>
    <t>0319-2366655</t>
  </si>
  <si>
    <r>
      <rPr>
        <b/>
        <sz val="9"/>
        <color rgb="FF000000"/>
        <rFont val="宋体"/>
        <family val="3"/>
        <charset val="134"/>
      </rPr>
      <t>通讯地址</t>
    </r>
  </si>
  <si>
    <t>16631907777</t>
  </si>
  <si>
    <t xml:space="preserve">河北省邢台市桥西区郭守敬北路486号办公楼壹层壹间188号
</t>
  </si>
  <si>
    <r>
      <rPr>
        <b/>
        <sz val="11"/>
        <rFont val="宋体"/>
        <family val="3"/>
        <charset val="134"/>
      </rPr>
      <t>污
染
物
排
放
量</t>
    </r>
  </si>
  <si>
    <r>
      <rPr>
        <b/>
        <sz val="11"/>
        <rFont val="宋体"/>
        <family val="3"/>
        <charset val="134"/>
      </rPr>
      <t>污染物</t>
    </r>
  </si>
  <si>
    <r>
      <rPr>
        <b/>
        <sz val="9"/>
        <color rgb="FF000000"/>
        <rFont val="宋体"/>
        <family val="3"/>
        <charset val="134"/>
      </rPr>
      <t>现有工程
（已建</t>
    </r>
    <r>
      <rPr>
        <b/>
        <sz val="9"/>
        <color rgb="FF000000"/>
        <rFont val="Times New Roman"/>
        <family val="1"/>
      </rPr>
      <t>+</t>
    </r>
    <r>
      <rPr>
        <b/>
        <sz val="9"/>
        <color rgb="FF000000"/>
        <rFont val="宋体"/>
        <family val="3"/>
        <charset val="134"/>
      </rPr>
      <t>在建）</t>
    </r>
  </si>
  <si>
    <r>
      <rPr>
        <b/>
        <sz val="9"/>
        <color rgb="FF000000"/>
        <rFont val="宋体"/>
        <family val="3"/>
        <charset val="134"/>
      </rPr>
      <t>本工程
（拟建或调整变更）</t>
    </r>
  </si>
  <si>
    <r>
      <rPr>
        <b/>
        <sz val="9"/>
        <rFont val="宋体"/>
        <family val="3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拟建或调整变更）</t>
    </r>
  </si>
  <si>
    <r>
      <rPr>
        <b/>
        <sz val="9"/>
        <color rgb="FF000000"/>
        <rFont val="宋体"/>
        <family val="3"/>
        <charset val="134"/>
      </rPr>
      <t>排放方式</t>
    </r>
  </si>
  <si>
    <r>
      <rPr>
        <b/>
        <sz val="9"/>
        <color rgb="FF000000"/>
        <rFont val="宋体"/>
        <family val="3"/>
        <charset val="134"/>
      </rPr>
      <t>①实际排放量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</si>
  <si>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②许可排放量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</si>
  <si>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③预测排放量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</si>
  <si>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④</t>
    </r>
    <r>
      <rPr>
        <b/>
        <sz val="9"/>
        <color rgb="FF000000"/>
        <rFont val="Times New Roman"/>
        <family val="1"/>
      </rPr>
      <t>“</t>
    </r>
    <r>
      <rPr>
        <b/>
        <sz val="9"/>
        <color rgb="FF000000"/>
        <rFont val="宋体"/>
        <family val="3"/>
        <charset val="134"/>
      </rPr>
      <t>以新带老</t>
    </r>
    <r>
      <rPr>
        <b/>
        <sz val="9"/>
        <color rgb="FF000000"/>
        <rFont val="Times New Roman"/>
        <family val="1"/>
      </rPr>
      <t>”</t>
    </r>
    <r>
      <rPr>
        <b/>
        <sz val="9"/>
        <color rgb="FF000000"/>
        <rFont val="宋体"/>
        <family val="3"/>
        <charset val="134"/>
      </rPr>
      <t>削减量（吨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</si>
  <si>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⑤区域</t>
    </r>
    <r>
      <rPr>
        <b/>
        <sz val="9"/>
        <rFont val="宋体"/>
        <family val="3"/>
        <charset val="134"/>
      </rPr>
      <t>平衡替代本工程</t>
    </r>
    <r>
      <rPr>
        <b/>
        <sz val="9"/>
        <color rgb="FF000000"/>
        <rFont val="宋体"/>
        <family val="3"/>
        <charset val="134"/>
      </rPr>
      <t>削减量</t>
    </r>
    <r>
      <rPr>
        <b/>
        <vertAlign val="superscript"/>
        <sz val="9"/>
        <color rgb="FF000000"/>
        <rFont val="Times New Roman"/>
        <family val="1"/>
      </rPr>
      <t>4</t>
    </r>
    <r>
      <rPr>
        <b/>
        <sz val="9"/>
        <color rgb="FF000000"/>
        <rFont val="宋体"/>
        <family val="3"/>
        <charset val="134"/>
      </rPr>
      <t>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</si>
  <si>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⑥预测排放总量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</si>
  <si>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⑦排放增减量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</si>
  <si>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11"/>
        <rFont val="宋体"/>
        <family val="3"/>
        <charset val="134"/>
      </rPr>
      <t>废水</t>
    </r>
  </si>
  <si>
    <r>
      <rPr>
        <b/>
        <sz val="9"/>
        <color rgb="FF000000"/>
        <rFont val="宋体"/>
        <family val="3"/>
        <charset val="134"/>
      </rPr>
      <t>废水量</t>
    </r>
    <r>
      <rPr>
        <b/>
        <sz val="9"/>
        <color rgb="FF000000"/>
        <rFont val="Times New Roman"/>
        <family val="1"/>
      </rPr>
      <t>(</t>
    </r>
    <r>
      <rPr>
        <b/>
        <sz val="9"/>
        <color rgb="FF000000"/>
        <rFont val="宋体"/>
        <family val="3"/>
        <charset val="134"/>
      </rPr>
      <t>万吨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</t>
    </r>
    <r>
      <rPr>
        <b/>
        <sz val="9"/>
        <color rgb="FF000000"/>
        <rFont val="Times New Roman"/>
        <family val="1"/>
      </rPr>
      <t>)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</si>
  <si>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不排放</t>
    </r>
  </si>
  <si>
    <t>COD</t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</si>
  <si>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间接排放：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</si>
  <si>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市政管网</t>
    </r>
  </si>
  <si>
    <r>
      <rPr>
        <b/>
        <sz val="9"/>
        <color rgb="FF000000"/>
        <rFont val="宋体"/>
        <family val="3"/>
        <charset val="134"/>
      </rPr>
      <t>氨氮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</si>
  <si>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集中式工业污水处理厂</t>
    </r>
  </si>
  <si>
    <r>
      <rPr>
        <b/>
        <sz val="9"/>
        <color rgb="FF000000"/>
        <rFont val="宋体"/>
        <family val="3"/>
        <charset val="134"/>
      </rPr>
      <t>总磷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</si>
  <si>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直接排放：</t>
    </r>
  </si>
  <si>
    <r>
      <rPr>
        <sz val="9"/>
        <rFont val="宋体"/>
        <family val="3"/>
        <charset val="134"/>
      </rPr>
      <t>受纳水体_______________________________</t>
    </r>
    <r>
      <rPr>
        <sz val="9"/>
        <rFont val="Times New Roman"/>
        <family val="1"/>
      </rPr>
      <t xml:space="preserve">      </t>
    </r>
  </si>
  <si>
    <r>
      <rPr>
        <b/>
        <sz val="9"/>
        <color rgb="FF000000"/>
        <rFont val="宋体"/>
        <family val="3"/>
        <charset val="134"/>
      </rPr>
      <t>总氮</t>
    </r>
  </si>
  <si>
    <r>
      <rPr>
        <b/>
        <sz val="11"/>
        <rFont val="宋体"/>
        <family val="3"/>
        <charset val="134"/>
      </rPr>
      <t>废气</t>
    </r>
  </si>
  <si>
    <r>
      <rPr>
        <b/>
        <sz val="9"/>
        <color rgb="FF000000"/>
        <rFont val="宋体"/>
        <family val="3"/>
        <charset val="134"/>
      </rPr>
      <t>废气量（万标立方米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</si>
  <si>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t>/</t>
  </si>
  <si>
    <r>
      <rPr>
        <b/>
        <sz val="9"/>
        <color rgb="FF000000"/>
        <rFont val="宋体"/>
        <family val="3"/>
        <charset val="134"/>
      </rPr>
      <t>二氧化硫</t>
    </r>
  </si>
  <si>
    <r>
      <rPr>
        <b/>
        <sz val="9"/>
        <color rgb="FF000000"/>
        <rFont val="宋体"/>
        <family val="3"/>
        <charset val="134"/>
      </rPr>
      <t>氮氧化物</t>
    </r>
  </si>
  <si>
    <r>
      <rPr>
        <b/>
        <sz val="9"/>
        <color rgb="FF000000"/>
        <rFont val="宋体"/>
        <family val="3"/>
        <charset val="134"/>
      </rPr>
      <t>颗粒物</t>
    </r>
  </si>
  <si>
    <r>
      <rPr>
        <b/>
        <sz val="9"/>
        <color rgb="FF000000"/>
        <rFont val="宋体"/>
        <family val="3"/>
        <charset val="134"/>
      </rPr>
      <t>挥发性有机物</t>
    </r>
  </si>
  <si>
    <r>
      <rPr>
        <b/>
        <sz val="11"/>
        <rFont val="宋体"/>
        <family val="3"/>
        <charset val="134"/>
      </rPr>
      <t>项目涉及保护区与风景名胜区的情况</t>
    </r>
  </si>
  <si>
    <r>
      <rPr>
        <b/>
        <sz val="9"/>
        <rFont val="Times New Roman"/>
        <family val="1"/>
      </rPr>
      <t xml:space="preserve">                                               </t>
    </r>
    <r>
      <rPr>
        <b/>
        <sz val="9"/>
        <rFont val="宋体"/>
        <family val="3"/>
        <charset val="134"/>
      </rPr>
      <t>影响及主要措施
生态保护目标</t>
    </r>
  </si>
  <si>
    <r>
      <rPr>
        <b/>
        <sz val="9"/>
        <rFont val="宋体"/>
        <family val="3"/>
        <charset val="134"/>
      </rPr>
      <t>名称</t>
    </r>
  </si>
  <si>
    <r>
      <rPr>
        <b/>
        <sz val="9"/>
        <color rgb="FF000000"/>
        <rFont val="宋体"/>
        <family val="3"/>
        <charset val="134"/>
      </rPr>
      <t>级别</t>
    </r>
  </si>
  <si>
    <r>
      <rPr>
        <b/>
        <sz val="9"/>
        <color rgb="FF000000"/>
        <rFont val="宋体"/>
        <family val="3"/>
        <charset val="134"/>
      </rPr>
      <t>主要保护对象
（目标）</t>
    </r>
  </si>
  <si>
    <r>
      <rPr>
        <b/>
        <sz val="9"/>
        <color rgb="FF000000"/>
        <rFont val="宋体"/>
        <family val="3"/>
        <charset val="134"/>
      </rPr>
      <t>工程影响情况</t>
    </r>
  </si>
  <si>
    <r>
      <rPr>
        <b/>
        <sz val="9"/>
        <color rgb="FF000000"/>
        <rFont val="宋体"/>
        <family val="3"/>
        <charset val="134"/>
      </rPr>
      <t>是否占用</t>
    </r>
  </si>
  <si>
    <r>
      <rPr>
        <b/>
        <sz val="9"/>
        <color rgb="FF000000"/>
        <rFont val="宋体"/>
        <family val="3"/>
        <charset val="134"/>
      </rPr>
      <t>占用面积
（公顷）</t>
    </r>
  </si>
  <si>
    <r>
      <rPr>
        <b/>
        <sz val="9"/>
        <rFont val="宋体"/>
        <family val="3"/>
        <charset val="134"/>
      </rPr>
      <t>生态防护措施</t>
    </r>
  </si>
  <si>
    <r>
      <rPr>
        <b/>
        <sz val="9"/>
        <rFont val="宋体"/>
        <family val="3"/>
        <charset val="134"/>
      </rPr>
      <t>自然保护区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</si>
  <si>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重建（多选）</t>
    </r>
  </si>
  <si>
    <r>
      <rPr>
        <b/>
        <sz val="9"/>
        <rFont val="宋体"/>
        <family val="3"/>
        <charset val="134"/>
      </rPr>
      <t>饮用水水源保护区（地表）</t>
    </r>
  </si>
  <si>
    <r>
      <rPr>
        <b/>
        <sz val="9"/>
        <rFont val="宋体"/>
        <family val="3"/>
        <charset val="134"/>
      </rPr>
      <t>饮用水水源保护区（地下）</t>
    </r>
  </si>
  <si>
    <r>
      <rPr>
        <b/>
        <sz val="9"/>
        <rFont val="宋体"/>
        <family val="3"/>
        <charset val="134"/>
      </rPr>
      <t>风景名胜区</t>
    </r>
  </si>
  <si>
    <r>
      <rPr>
        <sz val="8"/>
        <rFont val="宋体"/>
        <family val="3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、同级经济部门审批核发的唯一项目代码</t>
    </r>
  </si>
  <si>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、分类依据：国民经济行业分类</t>
    </r>
    <r>
      <rPr>
        <sz val="8"/>
        <rFont val="Times New Roman"/>
        <family val="1"/>
      </rPr>
      <t>(GB/T 4754-2011)</t>
    </r>
  </si>
  <si>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、对多点项目仅提供主体工程的中心坐标</t>
    </r>
  </si>
  <si>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family val="3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family val="3"/>
        <charset val="134"/>
      </rPr>
      <t>专为本工程替代削减的量</t>
    </r>
  </si>
  <si>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、⑦＝③－④－⑤，⑥＝②－④＋③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</si>
  <si>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</si>
  <si>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</si>
  <si>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</si>
  <si>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</si>
  <si>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</si>
  <si>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</si>
  <si>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</si>
  <si>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</si>
  <si>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</si>
  <si>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</si>
  <si>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</si>
  <si>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新申项目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</si>
  <si>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</si>
  <si>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</si>
  <si>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</si>
  <si>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</si>
  <si>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</si>
  <si>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</si>
  <si>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</si>
  <si>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</si>
  <si>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</si>
  <si>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</si>
  <si>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</si>
  <si>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</si>
  <si>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</si>
  <si>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</si>
  <si>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 xml:space="preserve">超5年重新申报项目               </t>
  </si>
  <si>
    <t>市级</t>
  </si>
  <si>
    <t>实验区</t>
  </si>
  <si>
    <t>准保护区</t>
  </si>
  <si>
    <t>县级</t>
  </si>
  <si>
    <t>其他</t>
  </si>
</sst>
</file>

<file path=xl/styles.xml><?xml version="1.0" encoding="utf-8"?>
<styleSheet xmlns="http://schemas.openxmlformats.org/spreadsheetml/2006/main">
  <numFmts count="5">
    <numFmt numFmtId="178" formatCode="0.000000_ "/>
    <numFmt numFmtId="179" formatCode="0.00_ "/>
    <numFmt numFmtId="180" formatCode="0.0_ "/>
    <numFmt numFmtId="181" formatCode="yyyy&quot;年&quot;m&quot;月&quot;;@"/>
    <numFmt numFmtId="182" formatCode="0.000_ "/>
  </numFmts>
  <fonts count="19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rgb="FF000000"/>
      <name val="宋体"/>
      <family val="3"/>
      <charset val="134"/>
    </font>
    <font>
      <b/>
      <sz val="9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vertAlign val="superscript"/>
      <sz val="9"/>
      <color rgb="FF000000"/>
      <name val="Times New Roman"/>
      <family val="1"/>
    </font>
    <font>
      <b/>
      <sz val="9"/>
      <name val="宋体"/>
      <family val="3"/>
      <charset val="134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178" fontId="7" fillId="0" borderId="1" xfId="0" applyNumberFormat="1" applyFont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Border="1" applyAlignment="1" applyProtection="1">
      <alignment horizontal="justify" vertical="center" wrapText="1"/>
      <protection locked="0"/>
    </xf>
    <xf numFmtId="49" fontId="1" fillId="0" borderId="1" xfId="0" applyNumberFormat="1" applyFont="1" applyBorder="1" applyProtection="1">
      <alignment vertical="center"/>
      <protection locked="0"/>
    </xf>
    <xf numFmtId="49" fontId="8" fillId="0" borderId="1" xfId="0" applyNumberFormat="1" applyFont="1" applyBorder="1" applyProtection="1">
      <alignment vertical="center"/>
      <protection locked="0"/>
    </xf>
    <xf numFmtId="182" fontId="11" fillId="0" borderId="1" xfId="0" applyNumberFormat="1" applyFont="1" applyBorder="1" applyAlignment="1" applyProtection="1">
      <alignment vertical="center" wrapText="1"/>
      <protection locked="0"/>
    </xf>
    <xf numFmtId="182" fontId="12" fillId="0" borderId="1" xfId="0" applyNumberFormat="1" applyFont="1" applyBorder="1" applyAlignment="1" applyProtection="1">
      <alignment vertical="center"/>
      <protection locked="0"/>
    </xf>
    <xf numFmtId="182" fontId="12" fillId="0" borderId="9" xfId="0" applyNumberFormat="1" applyFont="1" applyBorder="1" applyAlignment="1" applyProtection="1">
      <alignment vertical="center"/>
      <protection locked="0"/>
    </xf>
    <xf numFmtId="182" fontId="12" fillId="0" borderId="8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178" fontId="8" fillId="0" borderId="0" xfId="0" applyNumberFormat="1" applyFont="1" applyProtection="1">
      <alignment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11" xfId="0" applyFont="1" applyBorder="1" applyProtection="1">
      <alignment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8" fillId="0" borderId="15" xfId="0" applyFont="1" applyBorder="1" applyProtection="1">
      <alignment vertical="center"/>
      <protection locked="0"/>
    </xf>
    <xf numFmtId="179" fontId="8" fillId="0" borderId="1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180" fontId="8" fillId="0" borderId="1" xfId="0" applyNumberFormat="1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</xf>
    <xf numFmtId="181" fontId="8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79" fontId="8" fillId="0" borderId="4" xfId="0" applyNumberFormat="1" applyFont="1" applyBorder="1" applyAlignment="1" applyProtection="1">
      <alignment horizontal="center" vertical="center"/>
      <protection locked="0"/>
    </xf>
    <xf numFmtId="179" fontId="8" fillId="0" borderId="6" xfId="0" applyNumberFormat="1" applyFont="1" applyBorder="1" applyAlignment="1" applyProtection="1">
      <alignment horizontal="center" vertical="center"/>
      <protection locked="0"/>
    </xf>
    <xf numFmtId="179" fontId="8" fillId="0" borderId="1" xfId="0" applyNumberFormat="1" applyFont="1" applyBorder="1" applyAlignment="1" applyProtection="1">
      <alignment horizontal="center" vertical="center"/>
      <protection locked="0"/>
    </xf>
    <xf numFmtId="179" fontId="8" fillId="0" borderId="8" xfId="0" applyNumberFormat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</xf>
    <xf numFmtId="10" fontId="8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left" vertical="top" wrapText="1"/>
    </xf>
    <xf numFmtId="0" fontId="10" fillId="2" borderId="10" xfId="0" applyFont="1" applyFill="1" applyBorder="1" applyAlignment="1" applyProtection="1">
      <alignment horizontal="left" vertical="top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checked="Checked" noThreeD="1" val="0"/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20;&#35199;&#21439;&#8212;&#27827;&#21271;&#38134;&#20809;&#21270;&#24037;&#25253;&#21578;&#20070;/&#38468;&#20214;/&#25215;&#35834;&#20070;%20&#22996;&#25176;&#20070;%20&#36164;&#36136;&#39029;%20&#31614;&#23383;&#39029;/&#39033;&#30446;&#23457;&#25209;&#30331;&#3576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登记表"/>
      <sheetName val="行业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4" Type="http://schemas.openxmlformats.org/officeDocument/2006/relationships/ctrlProp" Target="../ctrlProps/ctrlProp2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workbookViewId="0">
      <selection activeCell="H24" sqref="H24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spans="1:14" ht="37.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4" customHeight="1">
      <c r="A2" s="35" t="s">
        <v>1</v>
      </c>
      <c r="B2" s="35"/>
      <c r="C2" s="35"/>
      <c r="D2" s="36" t="s">
        <v>2</v>
      </c>
      <c r="E2" s="37"/>
      <c r="F2" s="37"/>
      <c r="G2" s="37"/>
      <c r="H2" s="5" t="s">
        <v>3</v>
      </c>
      <c r="I2" s="38"/>
      <c r="J2" s="38"/>
      <c r="K2" s="35" t="s">
        <v>4</v>
      </c>
      <c r="L2" s="35"/>
      <c r="M2" s="38"/>
      <c r="N2" s="38"/>
    </row>
    <row r="3" spans="1:14" s="4" customFormat="1" ht="24.75" customHeight="1">
      <c r="A3" s="80" t="s">
        <v>5</v>
      </c>
      <c r="B3" s="39" t="s">
        <v>6</v>
      </c>
      <c r="C3" s="39"/>
      <c r="D3" s="40" t="s">
        <v>7</v>
      </c>
      <c r="E3" s="41"/>
      <c r="F3" s="41"/>
      <c r="G3" s="41"/>
      <c r="H3" s="82" t="s">
        <v>8</v>
      </c>
      <c r="I3" s="83"/>
      <c r="J3" s="60" t="s">
        <v>9</v>
      </c>
      <c r="K3" s="51"/>
      <c r="L3" s="51"/>
      <c r="M3" s="51"/>
      <c r="N3" s="51"/>
    </row>
    <row r="4" spans="1:14" s="4" customFormat="1" ht="24.75" customHeight="1">
      <c r="A4" s="81"/>
      <c r="B4" s="39" t="s">
        <v>10</v>
      </c>
      <c r="C4" s="39"/>
      <c r="D4" s="42"/>
      <c r="E4" s="42"/>
      <c r="F4" s="42"/>
      <c r="G4" s="42"/>
      <c r="H4" s="84"/>
      <c r="I4" s="85"/>
      <c r="J4" s="51"/>
      <c r="K4" s="51"/>
      <c r="L4" s="51"/>
      <c r="M4" s="51"/>
      <c r="N4" s="51"/>
    </row>
    <row r="5" spans="1:14" s="4" customFormat="1" ht="24.75" customHeight="1">
      <c r="A5" s="81"/>
      <c r="B5" s="39" t="s">
        <v>11</v>
      </c>
      <c r="C5" s="39"/>
      <c r="D5" s="43" t="s">
        <v>12</v>
      </c>
      <c r="E5" s="44"/>
      <c r="F5" s="44"/>
      <c r="G5" s="45"/>
      <c r="H5" s="86"/>
      <c r="I5" s="87"/>
      <c r="J5" s="51"/>
      <c r="K5" s="51"/>
      <c r="L5" s="51"/>
      <c r="M5" s="51"/>
      <c r="N5" s="51"/>
    </row>
    <row r="6" spans="1:14" s="4" customFormat="1" ht="24.75" customHeight="1">
      <c r="A6" s="81"/>
      <c r="B6" s="46" t="s">
        <v>13</v>
      </c>
      <c r="C6" s="39"/>
      <c r="D6" s="47">
        <v>1</v>
      </c>
      <c r="E6" s="47"/>
      <c r="F6" s="47"/>
      <c r="G6" s="47"/>
      <c r="H6" s="39" t="s">
        <v>14</v>
      </c>
      <c r="I6" s="48"/>
      <c r="J6" s="49">
        <v>43983</v>
      </c>
      <c r="K6" s="49"/>
      <c r="L6" s="49"/>
      <c r="M6" s="49"/>
      <c r="N6" s="49"/>
    </row>
    <row r="7" spans="1:14" s="4" customFormat="1" ht="24.75" customHeight="1">
      <c r="A7" s="81"/>
      <c r="B7" s="39" t="s">
        <v>15</v>
      </c>
      <c r="C7" s="39"/>
      <c r="D7" s="50" t="s">
        <v>16</v>
      </c>
      <c r="E7" s="42"/>
      <c r="F7" s="42"/>
      <c r="G7" s="42"/>
      <c r="H7" s="39" t="s">
        <v>17</v>
      </c>
      <c r="I7" s="48"/>
      <c r="J7" s="49">
        <v>44013</v>
      </c>
      <c r="K7" s="49"/>
      <c r="L7" s="49"/>
      <c r="M7" s="49"/>
      <c r="N7" s="49"/>
    </row>
    <row r="8" spans="1:14" s="4" customFormat="1" ht="24.75" customHeight="1">
      <c r="A8" s="81"/>
      <c r="B8" s="39" t="s">
        <v>18</v>
      </c>
      <c r="C8" s="39"/>
      <c r="D8" s="43" t="s">
        <v>19</v>
      </c>
      <c r="E8" s="44"/>
      <c r="F8" s="44"/>
      <c r="G8" s="45"/>
      <c r="H8" s="39" t="s">
        <v>20</v>
      </c>
      <c r="I8" s="48"/>
      <c r="J8" s="51" t="s">
        <v>21</v>
      </c>
      <c r="K8" s="51"/>
      <c r="L8" s="51"/>
      <c r="M8" s="51"/>
      <c r="N8" s="51"/>
    </row>
    <row r="9" spans="1:14" s="4" customFormat="1" ht="24.75" customHeight="1">
      <c r="A9" s="81"/>
      <c r="B9" s="39" t="s">
        <v>22</v>
      </c>
      <c r="C9" s="39"/>
      <c r="D9" s="42"/>
      <c r="E9" s="42"/>
      <c r="F9" s="42"/>
      <c r="G9" s="42"/>
      <c r="H9" s="52" t="s">
        <v>23</v>
      </c>
      <c r="I9" s="53"/>
      <c r="J9" s="51" t="s">
        <v>24</v>
      </c>
      <c r="K9" s="51"/>
      <c r="L9" s="51"/>
      <c r="M9" s="51"/>
      <c r="N9" s="51"/>
    </row>
    <row r="10" spans="1:14" s="4" customFormat="1" ht="24.75" customHeight="1">
      <c r="A10" s="81"/>
      <c r="B10" s="39" t="s">
        <v>25</v>
      </c>
      <c r="C10" s="39"/>
      <c r="D10" s="54" t="s">
        <v>26</v>
      </c>
      <c r="E10" s="55"/>
      <c r="F10" s="55"/>
      <c r="G10" s="56"/>
      <c r="H10" s="39" t="s">
        <v>27</v>
      </c>
      <c r="I10" s="39"/>
      <c r="J10" s="57"/>
      <c r="K10" s="58"/>
      <c r="L10" s="58"/>
      <c r="M10" s="58"/>
      <c r="N10" s="59"/>
    </row>
    <row r="11" spans="1:14" s="4" customFormat="1" ht="24.75" customHeight="1">
      <c r="A11" s="81"/>
      <c r="B11" s="39" t="s">
        <v>28</v>
      </c>
      <c r="C11" s="39"/>
      <c r="D11" s="50"/>
      <c r="E11" s="42"/>
      <c r="F11" s="42"/>
      <c r="G11" s="42"/>
      <c r="H11" s="39" t="s">
        <v>29</v>
      </c>
      <c r="I11" s="39"/>
      <c r="J11" s="60"/>
      <c r="K11" s="51"/>
      <c r="L11" s="51"/>
      <c r="M11" s="51"/>
      <c r="N11" s="51"/>
    </row>
    <row r="12" spans="1:14" s="4" customFormat="1" ht="24.75" customHeight="1">
      <c r="A12" s="81"/>
      <c r="B12" s="39" t="s">
        <v>30</v>
      </c>
      <c r="C12" s="39"/>
      <c r="D12" s="6" t="s">
        <v>31</v>
      </c>
      <c r="E12" s="8">
        <v>115.306853</v>
      </c>
      <c r="F12" s="6" t="s">
        <v>32</v>
      </c>
      <c r="G12" s="9">
        <v>36.984470000000002</v>
      </c>
      <c r="H12" s="39" t="s">
        <v>33</v>
      </c>
      <c r="I12" s="39"/>
      <c r="J12" s="61" t="s">
        <v>34</v>
      </c>
      <c r="K12" s="62"/>
      <c r="L12" s="62"/>
      <c r="M12" s="62"/>
      <c r="N12" s="62"/>
    </row>
    <row r="13" spans="1:14" s="4" customFormat="1" ht="24.75" customHeight="1">
      <c r="A13" s="81"/>
      <c r="B13" s="39" t="s">
        <v>35</v>
      </c>
      <c r="C13" s="39"/>
      <c r="D13" s="6" t="s">
        <v>36</v>
      </c>
      <c r="E13" s="8"/>
      <c r="F13" s="6" t="s">
        <v>37</v>
      </c>
      <c r="G13" s="9"/>
      <c r="H13" s="6" t="s">
        <v>38</v>
      </c>
      <c r="I13" s="9"/>
      <c r="J13" s="6" t="s">
        <v>39</v>
      </c>
      <c r="K13" s="20"/>
      <c r="L13" s="6" t="s">
        <v>40</v>
      </c>
      <c r="M13" s="63"/>
      <c r="N13" s="64"/>
    </row>
    <row r="14" spans="1:14" s="4" customFormat="1" ht="24.75" customHeight="1">
      <c r="A14" s="81"/>
      <c r="B14" s="39" t="s">
        <v>41</v>
      </c>
      <c r="C14" s="39"/>
      <c r="D14" s="65">
        <v>180</v>
      </c>
      <c r="E14" s="65"/>
      <c r="F14" s="65"/>
      <c r="G14" s="66"/>
      <c r="H14" s="67" t="s">
        <v>42</v>
      </c>
      <c r="I14" s="67"/>
      <c r="J14" s="65">
        <v>15</v>
      </c>
      <c r="K14" s="65"/>
      <c r="L14" s="6" t="s">
        <v>43</v>
      </c>
      <c r="M14" s="68">
        <f>J14/D14</f>
        <v>8.3333333333333301E-2</v>
      </c>
      <c r="N14" s="68"/>
    </row>
    <row r="15" spans="1:14" s="4" customFormat="1" ht="24.75" customHeight="1">
      <c r="A15" s="80" t="s">
        <v>44</v>
      </c>
      <c r="B15" s="39" t="s">
        <v>45</v>
      </c>
      <c r="C15" s="39"/>
      <c r="D15" s="50" t="s">
        <v>2</v>
      </c>
      <c r="E15" s="42"/>
      <c r="F15" s="6" t="s">
        <v>46</v>
      </c>
      <c r="G15" s="10" t="s">
        <v>47</v>
      </c>
      <c r="H15" s="80" t="s">
        <v>48</v>
      </c>
      <c r="I15" s="6" t="s">
        <v>45</v>
      </c>
      <c r="J15" s="50" t="s">
        <v>49</v>
      </c>
      <c r="K15" s="42"/>
      <c r="L15" s="21" t="s">
        <v>50</v>
      </c>
      <c r="M15" s="69"/>
      <c r="N15" s="42"/>
    </row>
    <row r="16" spans="1:14" s="4" customFormat="1" ht="24.75" customHeight="1">
      <c r="A16" s="81"/>
      <c r="B16" s="39" t="s">
        <v>51</v>
      </c>
      <c r="C16" s="39"/>
      <c r="D16" s="42" t="s">
        <v>52</v>
      </c>
      <c r="E16" s="42"/>
      <c r="F16" s="6" t="s">
        <v>53</v>
      </c>
      <c r="G16" s="10" t="s">
        <v>47</v>
      </c>
      <c r="H16" s="81"/>
      <c r="I16" s="6" t="s">
        <v>54</v>
      </c>
      <c r="J16" s="50" t="s">
        <v>55</v>
      </c>
      <c r="K16" s="42"/>
      <c r="L16" s="21" t="s">
        <v>56</v>
      </c>
      <c r="M16" s="42" t="s">
        <v>57</v>
      </c>
      <c r="N16" s="42"/>
    </row>
    <row r="17" spans="1:16" s="4" customFormat="1" ht="24.75" customHeight="1">
      <c r="A17" s="81"/>
      <c r="B17" s="39" t="s">
        <v>58</v>
      </c>
      <c r="C17" s="39"/>
      <c r="D17" s="50" t="s">
        <v>2</v>
      </c>
      <c r="E17" s="42"/>
      <c r="F17" s="6" t="s">
        <v>56</v>
      </c>
      <c r="G17" s="11" t="s">
        <v>59</v>
      </c>
      <c r="H17" s="81"/>
      <c r="I17" s="6" t="s">
        <v>58</v>
      </c>
      <c r="J17" s="50" t="s">
        <v>60</v>
      </c>
      <c r="K17" s="42"/>
      <c r="L17" s="42"/>
      <c r="M17" s="42"/>
      <c r="N17" s="42"/>
    </row>
    <row r="18" spans="1:16" s="4" customFormat="1" ht="24" customHeight="1">
      <c r="A18" s="80" t="s">
        <v>61</v>
      </c>
      <c r="B18" s="81" t="s">
        <v>62</v>
      </c>
      <c r="C18" s="81"/>
      <c r="D18" s="39" t="s">
        <v>63</v>
      </c>
      <c r="E18" s="39"/>
      <c r="F18" s="6" t="s">
        <v>64</v>
      </c>
      <c r="G18" s="70" t="s">
        <v>65</v>
      </c>
      <c r="H18" s="71"/>
      <c r="I18" s="71"/>
      <c r="J18" s="71"/>
      <c r="K18" s="39" t="s">
        <v>66</v>
      </c>
      <c r="L18" s="39"/>
      <c r="M18" s="39"/>
      <c r="N18" s="39"/>
    </row>
    <row r="19" spans="1:16" s="4" customFormat="1" ht="24.75" customHeight="1">
      <c r="A19" s="81"/>
      <c r="B19" s="81"/>
      <c r="C19" s="81"/>
      <c r="D19" s="6" t="s">
        <v>67</v>
      </c>
      <c r="E19" s="6" t="s">
        <v>68</v>
      </c>
      <c r="F19" s="6" t="s">
        <v>69</v>
      </c>
      <c r="G19" s="6" t="s">
        <v>70</v>
      </c>
      <c r="H19" s="6" t="s">
        <v>71</v>
      </c>
      <c r="I19" s="6" t="s">
        <v>72</v>
      </c>
      <c r="J19" s="6" t="s">
        <v>73</v>
      </c>
      <c r="K19" s="39"/>
      <c r="L19" s="39"/>
      <c r="M19" s="39"/>
      <c r="N19" s="39"/>
    </row>
    <row r="20" spans="1:16" s="4" customFormat="1" ht="15.75" customHeight="1">
      <c r="A20" s="81"/>
      <c r="B20" s="81" t="s">
        <v>74</v>
      </c>
      <c r="C20" s="6" t="s">
        <v>75</v>
      </c>
      <c r="D20" s="12">
        <v>0.20799999999999999</v>
      </c>
      <c r="E20" s="12">
        <v>0.20799999999999999</v>
      </c>
      <c r="F20" s="12">
        <v>0</v>
      </c>
      <c r="G20" s="12">
        <v>0</v>
      </c>
      <c r="H20" s="13"/>
      <c r="I20" s="12">
        <f t="shared" ref="I20:I24" si="0">E20-G20+F20</f>
        <v>0.20799999999999999</v>
      </c>
      <c r="J20" s="12">
        <f t="shared" ref="J20:J24" si="1">F20-H20+G20</f>
        <v>0</v>
      </c>
      <c r="K20" s="22" t="s">
        <v>76</v>
      </c>
      <c r="L20" s="23"/>
      <c r="M20" s="23"/>
      <c r="N20" s="24"/>
    </row>
    <row r="21" spans="1:16" s="4" customFormat="1" ht="15.75" customHeight="1">
      <c r="A21" s="81"/>
      <c r="B21" s="81"/>
      <c r="C21" s="6" t="s">
        <v>77</v>
      </c>
      <c r="D21" s="13">
        <v>0.83</v>
      </c>
      <c r="E21" s="13">
        <v>0.83</v>
      </c>
      <c r="F21" s="12">
        <v>0</v>
      </c>
      <c r="G21" s="12">
        <v>0</v>
      </c>
      <c r="H21" s="13"/>
      <c r="I21" s="12">
        <f t="shared" si="0"/>
        <v>0.83</v>
      </c>
      <c r="J21" s="12">
        <f t="shared" si="1"/>
        <v>0</v>
      </c>
      <c r="K21" s="25" t="s">
        <v>78</v>
      </c>
      <c r="L21" s="26" t="s">
        <v>79</v>
      </c>
      <c r="M21" s="26"/>
      <c r="N21" s="27"/>
    </row>
    <row r="22" spans="1:16" s="4" customFormat="1" ht="15.75" customHeight="1">
      <c r="A22" s="81"/>
      <c r="B22" s="81"/>
      <c r="C22" s="6" t="s">
        <v>80</v>
      </c>
      <c r="D22" s="13">
        <v>6.2E-2</v>
      </c>
      <c r="E22" s="13">
        <v>6.2E-2</v>
      </c>
      <c r="F22" s="12">
        <v>0</v>
      </c>
      <c r="G22" s="12">
        <v>0</v>
      </c>
      <c r="H22" s="13"/>
      <c r="I22" s="12">
        <f t="shared" si="0"/>
        <v>6.2E-2</v>
      </c>
      <c r="J22" s="12">
        <f t="shared" si="1"/>
        <v>0</v>
      </c>
      <c r="K22" s="28"/>
      <c r="L22" s="26" t="s">
        <v>81</v>
      </c>
      <c r="M22" s="26"/>
      <c r="N22" s="27"/>
    </row>
    <row r="23" spans="1:16" s="4" customFormat="1" ht="15.75" customHeight="1">
      <c r="A23" s="81"/>
      <c r="B23" s="81"/>
      <c r="C23" s="6" t="s">
        <v>82</v>
      </c>
      <c r="D23" s="13"/>
      <c r="E23" s="13"/>
      <c r="F23" s="13"/>
      <c r="G23" s="13"/>
      <c r="H23" s="13"/>
      <c r="I23" s="12">
        <f t="shared" si="0"/>
        <v>0</v>
      </c>
      <c r="J23" s="12">
        <f t="shared" si="1"/>
        <v>0</v>
      </c>
      <c r="K23" s="28" t="s">
        <v>83</v>
      </c>
      <c r="L23" s="72" t="s">
        <v>84</v>
      </c>
      <c r="M23" s="72"/>
      <c r="N23" s="73"/>
    </row>
    <row r="24" spans="1:16" s="4" customFormat="1" ht="15.75" customHeight="1">
      <c r="A24" s="81"/>
      <c r="B24" s="81"/>
      <c r="C24" s="6" t="s">
        <v>85</v>
      </c>
      <c r="D24" s="13"/>
      <c r="E24" s="13"/>
      <c r="F24" s="13"/>
      <c r="G24" s="13"/>
      <c r="H24" s="13"/>
      <c r="I24" s="12">
        <f t="shared" si="0"/>
        <v>0</v>
      </c>
      <c r="J24" s="12">
        <f t="shared" si="1"/>
        <v>0</v>
      </c>
      <c r="K24" s="29"/>
      <c r="L24" s="30"/>
      <c r="M24" s="30"/>
      <c r="N24" s="31"/>
    </row>
    <row r="25" spans="1:16" s="4" customFormat="1" ht="15.75" customHeight="1">
      <c r="A25" s="81"/>
      <c r="B25" s="81" t="s">
        <v>86</v>
      </c>
      <c r="C25" s="6" t="s">
        <v>87</v>
      </c>
      <c r="D25" s="12">
        <v>9104.64</v>
      </c>
      <c r="E25" s="12">
        <v>9104.64</v>
      </c>
      <c r="F25" s="12">
        <v>3979.2</v>
      </c>
      <c r="G25" s="12">
        <v>3979.2</v>
      </c>
      <c r="H25" s="13"/>
      <c r="I25" s="12">
        <v>9104.64</v>
      </c>
      <c r="J25" s="12">
        <v>0</v>
      </c>
      <c r="K25" s="74" t="s">
        <v>88</v>
      </c>
      <c r="L25" s="74"/>
      <c r="M25" s="74"/>
      <c r="N25" s="74"/>
    </row>
    <row r="26" spans="1:16" s="4" customFormat="1" ht="15.75" customHeight="1">
      <c r="A26" s="81"/>
      <c r="B26" s="81"/>
      <c r="C26" s="6" t="s">
        <v>89</v>
      </c>
      <c r="D26" s="12">
        <v>0.34</v>
      </c>
      <c r="E26" s="12">
        <v>0.34</v>
      </c>
      <c r="F26" s="12">
        <v>7.5999999999999998E-2</v>
      </c>
      <c r="G26" s="14">
        <v>0.186</v>
      </c>
      <c r="H26" s="14"/>
      <c r="I26" s="12">
        <v>0.23</v>
      </c>
      <c r="J26" s="12">
        <v>-0.11</v>
      </c>
      <c r="K26" s="74" t="s">
        <v>88</v>
      </c>
      <c r="L26" s="74"/>
      <c r="M26" s="74"/>
      <c r="N26" s="74"/>
    </row>
    <row r="27" spans="1:16" s="4" customFormat="1" ht="15.75" customHeight="1">
      <c r="A27" s="81"/>
      <c r="B27" s="81"/>
      <c r="C27" s="6" t="s">
        <v>90</v>
      </c>
      <c r="D27" s="12">
        <v>1.02</v>
      </c>
      <c r="E27" s="12">
        <v>1.02</v>
      </c>
      <c r="F27" s="12">
        <v>0.22800000000000001</v>
      </c>
      <c r="G27" s="13">
        <v>0.55900000000000005</v>
      </c>
      <c r="H27" s="13"/>
      <c r="I27" s="12">
        <v>0.68899999999999995</v>
      </c>
      <c r="J27" s="12">
        <v>-0.33100000000000002</v>
      </c>
      <c r="K27" s="74" t="s">
        <v>88</v>
      </c>
      <c r="L27" s="74"/>
      <c r="M27" s="74"/>
      <c r="N27" s="74"/>
    </row>
    <row r="28" spans="1:16" s="4" customFormat="1" ht="15.75" customHeight="1">
      <c r="A28" s="81"/>
      <c r="B28" s="81"/>
      <c r="C28" s="6" t="s">
        <v>91</v>
      </c>
      <c r="D28" s="13">
        <v>1.93</v>
      </c>
      <c r="E28" s="13">
        <v>1.93</v>
      </c>
      <c r="F28" s="13">
        <v>1.008</v>
      </c>
      <c r="G28" s="13">
        <v>1.008</v>
      </c>
      <c r="H28" s="13"/>
      <c r="I28" s="13">
        <v>1.93</v>
      </c>
      <c r="J28" s="12">
        <v>0</v>
      </c>
      <c r="K28" s="74" t="s">
        <v>88</v>
      </c>
      <c r="L28" s="74"/>
      <c r="M28" s="74"/>
      <c r="N28" s="74"/>
    </row>
    <row r="29" spans="1:16" s="4" customFormat="1" ht="15.75" customHeight="1">
      <c r="A29" s="81"/>
      <c r="B29" s="81"/>
      <c r="C29" s="6" t="s">
        <v>92</v>
      </c>
      <c r="D29" s="15">
        <v>0</v>
      </c>
      <c r="E29" s="15">
        <v>0</v>
      </c>
      <c r="F29" s="15">
        <v>0</v>
      </c>
      <c r="G29" s="15">
        <v>0</v>
      </c>
      <c r="H29" s="15"/>
      <c r="I29" s="15">
        <v>0</v>
      </c>
      <c r="J29" s="15">
        <v>0</v>
      </c>
      <c r="K29" s="75" t="s">
        <v>88</v>
      </c>
      <c r="L29" s="75"/>
      <c r="M29" s="75"/>
      <c r="N29" s="75"/>
    </row>
    <row r="30" spans="1:16" ht="22.5">
      <c r="A30" s="80" t="s">
        <v>93</v>
      </c>
      <c r="B30" s="80"/>
      <c r="C30" s="76" t="s">
        <v>94</v>
      </c>
      <c r="D30" s="77"/>
      <c r="E30" s="71" t="s">
        <v>95</v>
      </c>
      <c r="F30" s="71"/>
      <c r="G30" s="6" t="s">
        <v>96</v>
      </c>
      <c r="H30" s="6" t="s">
        <v>97</v>
      </c>
      <c r="I30" s="6" t="s">
        <v>98</v>
      </c>
      <c r="J30" s="6" t="s">
        <v>99</v>
      </c>
      <c r="K30" s="6" t="s">
        <v>100</v>
      </c>
      <c r="L30" s="70" t="s">
        <v>101</v>
      </c>
      <c r="M30" s="70"/>
      <c r="N30" s="70"/>
    </row>
    <row r="31" spans="1:16">
      <c r="A31" s="80"/>
      <c r="B31" s="80"/>
      <c r="C31" s="71" t="s">
        <v>102</v>
      </c>
      <c r="D31" s="71"/>
      <c r="E31" s="78"/>
      <c r="F31" s="45"/>
      <c r="G31" s="16"/>
      <c r="H31" s="7"/>
      <c r="I31" s="16"/>
      <c r="J31" s="16"/>
      <c r="K31" s="32"/>
      <c r="L31" s="79" t="s">
        <v>103</v>
      </c>
      <c r="M31" s="79"/>
      <c r="N31" s="79"/>
      <c r="P31" s="33"/>
    </row>
    <row r="32" spans="1:16">
      <c r="A32" s="80"/>
      <c r="B32" s="80"/>
      <c r="C32" s="71" t="s">
        <v>104</v>
      </c>
      <c r="D32" s="71"/>
      <c r="E32" s="78"/>
      <c r="F32" s="45"/>
      <c r="G32" s="16"/>
      <c r="H32" s="17" t="s">
        <v>88</v>
      </c>
      <c r="I32" s="16"/>
      <c r="J32" s="16"/>
      <c r="K32" s="32"/>
      <c r="L32" s="79" t="s">
        <v>103</v>
      </c>
      <c r="M32" s="79"/>
      <c r="N32" s="79"/>
    </row>
    <row r="33" spans="1:14">
      <c r="A33" s="80"/>
      <c r="B33" s="80"/>
      <c r="C33" s="71" t="s">
        <v>105</v>
      </c>
      <c r="D33" s="71"/>
      <c r="E33" s="78"/>
      <c r="F33" s="45"/>
      <c r="G33" s="16"/>
      <c r="H33" s="17" t="s">
        <v>88</v>
      </c>
      <c r="I33" s="16"/>
      <c r="J33" s="16"/>
      <c r="K33" s="32"/>
      <c r="L33" s="79" t="s">
        <v>103</v>
      </c>
      <c r="M33" s="79"/>
      <c r="N33" s="79"/>
    </row>
    <row r="34" spans="1:14">
      <c r="A34" s="80"/>
      <c r="B34" s="80"/>
      <c r="C34" s="71" t="s">
        <v>106</v>
      </c>
      <c r="D34" s="71"/>
      <c r="E34" s="78"/>
      <c r="F34" s="45"/>
      <c r="G34" s="16"/>
      <c r="H34" s="17" t="s">
        <v>88</v>
      </c>
      <c r="I34" s="16"/>
      <c r="J34" s="16"/>
      <c r="K34" s="32"/>
      <c r="L34" s="79" t="s">
        <v>103</v>
      </c>
      <c r="M34" s="79"/>
      <c r="N34" s="79"/>
    </row>
    <row r="35" spans="1:14" s="2" customFormat="1" ht="12">
      <c r="A35" s="18" t="s">
        <v>107</v>
      </c>
      <c r="B35" s="18"/>
      <c r="C35" s="18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s="2" customFormat="1" ht="12">
      <c r="A36" s="18" t="s">
        <v>108</v>
      </c>
      <c r="B36" s="18"/>
      <c r="C36" s="18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s="2" customFormat="1" ht="12">
      <c r="A37" s="18" t="s">
        <v>109</v>
      </c>
      <c r="B37" s="18"/>
      <c r="C37" s="18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s="2" customFormat="1" ht="12">
      <c r="A38" s="18" t="s">
        <v>110</v>
      </c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s="2" customFormat="1" ht="12">
      <c r="A39" s="18" t="s">
        <v>111</v>
      </c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sheetProtection sheet="1" insertRows="0" deleteRows="0"/>
  <protectedRanges>
    <protectedRange sqref="H31 E31:G34 I31:N34" name="区域1"/>
  </protectedRanges>
  <mergeCells count="91"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  <mergeCell ref="C32:D32"/>
    <mergeCell ref="E32:F32"/>
    <mergeCell ref="L32:N32"/>
    <mergeCell ref="C33:D33"/>
    <mergeCell ref="E33:F33"/>
    <mergeCell ref="L33:N33"/>
    <mergeCell ref="K29:N29"/>
    <mergeCell ref="C30:D30"/>
    <mergeCell ref="E30:F30"/>
    <mergeCell ref="L30:N30"/>
    <mergeCell ref="C31:D31"/>
    <mergeCell ref="E31:F31"/>
    <mergeCell ref="L31:N31"/>
    <mergeCell ref="L23:N23"/>
    <mergeCell ref="K25:N25"/>
    <mergeCell ref="K26:N26"/>
    <mergeCell ref="K27:N27"/>
    <mergeCell ref="K28:N28"/>
    <mergeCell ref="B17:C17"/>
    <mergeCell ref="D17:E17"/>
    <mergeCell ref="J17:N17"/>
    <mergeCell ref="D18:E18"/>
    <mergeCell ref="G18:J18"/>
    <mergeCell ref="B15:C15"/>
    <mergeCell ref="D15:E15"/>
    <mergeCell ref="J15:K15"/>
    <mergeCell ref="M15:N15"/>
    <mergeCell ref="B16:C16"/>
    <mergeCell ref="D16:E16"/>
    <mergeCell ref="J16:K16"/>
    <mergeCell ref="M16:N16"/>
    <mergeCell ref="B14:C14"/>
    <mergeCell ref="D14:G14"/>
    <mergeCell ref="H14:I14"/>
    <mergeCell ref="J14:K14"/>
    <mergeCell ref="M14:N14"/>
    <mergeCell ref="B12:C12"/>
    <mergeCell ref="H12:I12"/>
    <mergeCell ref="J12:N12"/>
    <mergeCell ref="B13:C13"/>
    <mergeCell ref="M13:N13"/>
    <mergeCell ref="B10:C10"/>
    <mergeCell ref="D10:G10"/>
    <mergeCell ref="H10:I10"/>
    <mergeCell ref="J10:N10"/>
    <mergeCell ref="B11:C11"/>
    <mergeCell ref="D11:G11"/>
    <mergeCell ref="H11:I11"/>
    <mergeCell ref="J11:N11"/>
    <mergeCell ref="B8:C8"/>
    <mergeCell ref="D8:G8"/>
    <mergeCell ref="H8:I8"/>
    <mergeCell ref="J8:N8"/>
    <mergeCell ref="B9:C9"/>
    <mergeCell ref="D9:G9"/>
    <mergeCell ref="H9:I9"/>
    <mergeCell ref="J9:N9"/>
    <mergeCell ref="B6:C6"/>
    <mergeCell ref="D6:G6"/>
    <mergeCell ref="H6:I6"/>
    <mergeCell ref="J6:N6"/>
    <mergeCell ref="B7:C7"/>
    <mergeCell ref="D7:G7"/>
    <mergeCell ref="H7:I7"/>
    <mergeCell ref="J7:N7"/>
    <mergeCell ref="B3:C3"/>
    <mergeCell ref="D3:G3"/>
    <mergeCell ref="B4:C4"/>
    <mergeCell ref="D4:G4"/>
    <mergeCell ref="B5:C5"/>
    <mergeCell ref="D5:G5"/>
    <mergeCell ref="A1:N1"/>
    <mergeCell ref="A2:C2"/>
    <mergeCell ref="D2:G2"/>
    <mergeCell ref="I2:J2"/>
    <mergeCell ref="K2:L2"/>
    <mergeCell ref="M2:N2"/>
  </mergeCells>
  <phoneticPr fontId="1" type="noConversion"/>
  <dataValidations count="19">
    <dataValidation type="list" allowBlank="1" showInputMessage="1" showErrorMessage="1" sqref="D8:G8">
      <formula1>Sheet2!$A$2:$A$4</formula1>
    </dataValidation>
    <dataValidation type="decimal" allowBlank="1" showInputMessage="1" showErrorMessage="1" sqref="D6:G6">
      <formula1>0</formula1>
      <formula2>120</formula2>
    </dataValidation>
    <dataValidation type="decimal" allowBlank="1" showInputMessage="1" showErrorMessage="1" errorTitle="填写范围错误" error="填写范围错误，请核实！" sqref="K13 G12:G13">
      <formula1>3</formula1>
      <formula2>55</formula2>
    </dataValidation>
    <dataValidation type="decimal" allowBlank="1" showInputMessage="1" showErrorMessage="1" sqref="D14:G14">
      <formula1>0</formula1>
      <formula2>999999999</formula2>
    </dataValidation>
    <dataValidation type="list" allowBlank="1" showInputMessage="1" showErrorMessage="1" sqref="J9:N9">
      <formula1>Sheet2!$B$2:$B$6</formula1>
    </dataValidation>
    <dataValidation type="list" allowBlank="1" showInputMessage="1" showErrorMessage="1" sqref="D10:G10">
      <formula1>Sheet2!$H$2:$H$3</formula1>
    </dataValidation>
    <dataValidation type="decimal" allowBlank="1" showInputMessage="1" showErrorMessage="1" sqref="J24:J25 D20:J23 D24:I25 D26:J29">
      <formula1>-9999999999999</formula1>
      <formula2>9999999999999</formula2>
    </dataValidation>
    <dataValidation type="list" allowBlank="1" showInputMessage="1" showErrorMessage="1" sqref="I34">
      <formula1>Sheet2!$G$2:$G$3</formula1>
    </dataValidation>
    <dataValidation type="list" allowBlank="1" showInputMessage="1" showErrorMessage="1" sqref="J12:N12">
      <formula1>Sheet2!$I$2:$I$3</formula1>
    </dataValidation>
    <dataValidation type="decimal" allowBlank="1" showInputMessage="1" showErrorMessage="1" errorTitle="填写范围错误" error="填写范围错误，请核实！" sqref="I13 E12:E13">
      <formula1>70</formula1>
      <formula2>140</formula2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sqref="J14:K14">
      <formula1>0</formula1>
      <formula2>9999999</formula2>
    </dataValidation>
    <dataValidation type="decimal" allowBlank="1" showInputMessage="1" showErrorMessage="1" sqref="M14:N14">
      <formula1>0</formula1>
      <formula2>1</formula2>
    </dataValidation>
    <dataValidation type="list" allowBlank="1" showInputMessage="1" showErrorMessage="1" sqref="G31 G34">
      <formula1>Sheet2!$C$2:$C$5</formula1>
    </dataValidation>
    <dataValidation type="list" allowBlank="1" showInputMessage="1" showErrorMessage="1" sqref="I31">
      <formula1>Sheet2!$E$2:$E$4</formula1>
    </dataValidation>
    <dataValidation type="list" allowBlank="1" showInputMessage="1" showErrorMessage="1" sqref="G32:G33 I32:I33">
      <formula1>Sheet2!$F$2:$F$4</formula1>
    </dataValidation>
    <dataValidation type="list" allowBlank="1" showInputMessage="1" showErrorMessage="1" sqref="J31:J34">
      <formula1>Sheet2!$D$2:$D$3</formula1>
    </dataValidation>
    <dataValidation type="decimal" allowBlank="1" showInputMessage="1" showErrorMessage="1" sqref="K31:K34">
      <formula1>0</formula1>
      <formula2>999999</formula2>
    </dataValidation>
    <dataValidation type="date" allowBlank="1" showInputMessage="1" showErrorMessage="1" promptTitle="提示" prompt="输入格式2017/04" sqref="J6:N7">
      <formula1>42736</formula1>
      <formula2>54789</formula2>
    </dataValidation>
  </dataValidations>
  <pageMargins left="1.05" right="0.25902777777777802" top="0.36875000000000002" bottom="0.15902777777777799" header="0.26874999999999999" footer="0.25"/>
  <pageSetup paperSize="8" firstPageNumber="4294963191" orientation="landscape" useFirstPageNumber="1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B9" sqref="B9"/>
    </sheetView>
  </sheetViews>
  <sheetFormatPr defaultColWidth="9" defaultRowHeight="14.2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112</v>
      </c>
      <c r="B1" t="s">
        <v>113</v>
      </c>
      <c r="C1" s="1" t="s">
        <v>114</v>
      </c>
      <c r="D1" s="1" t="s">
        <v>115</v>
      </c>
      <c r="E1" s="1" t="s">
        <v>116</v>
      </c>
      <c r="F1" s="1" t="s">
        <v>117</v>
      </c>
      <c r="G1" s="1" t="s">
        <v>118</v>
      </c>
      <c r="H1" s="1" t="s">
        <v>119</v>
      </c>
      <c r="I1" s="1" t="s">
        <v>120</v>
      </c>
      <c r="J1" s="1" t="s">
        <v>121</v>
      </c>
    </row>
    <row r="2" spans="1:10">
      <c r="A2" s="2" t="s">
        <v>122</v>
      </c>
      <c r="B2" s="1" t="s">
        <v>123</v>
      </c>
      <c r="C2" s="1" t="s">
        <v>124</v>
      </c>
      <c r="D2" s="1" t="s">
        <v>125</v>
      </c>
      <c r="E2" s="1" t="s">
        <v>126</v>
      </c>
      <c r="F2" s="1" t="s">
        <v>127</v>
      </c>
      <c r="G2" s="1" t="s">
        <v>128</v>
      </c>
      <c r="H2" s="1" t="s">
        <v>26</v>
      </c>
      <c r="I2" s="1" t="s">
        <v>129</v>
      </c>
    </row>
    <row r="3" spans="1:10">
      <c r="A3" s="2" t="s">
        <v>130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  <c r="I3" s="1" t="s">
        <v>34</v>
      </c>
    </row>
    <row r="4" spans="1:10" ht="15" customHeight="1">
      <c r="A4" s="2" t="s">
        <v>19</v>
      </c>
      <c r="B4" s="3" t="s">
        <v>138</v>
      </c>
      <c r="C4" s="1" t="s">
        <v>139</v>
      </c>
      <c r="E4" s="1" t="s">
        <v>140</v>
      </c>
      <c r="F4" s="1" t="s">
        <v>141</v>
      </c>
      <c r="I4" s="1"/>
    </row>
    <row r="5" spans="1:10">
      <c r="B5" s="1" t="s">
        <v>24</v>
      </c>
      <c r="C5" s="1" t="s">
        <v>142</v>
      </c>
    </row>
    <row r="6" spans="1:10">
      <c r="B6" s="1" t="s">
        <v>143</v>
      </c>
    </row>
  </sheetData>
  <phoneticPr fontId="1" type="noConversion"/>
  <pageMargins left="0.75" right="0.75" top="1" bottom="1" header="0.51041666666666696" footer="0.51041666666666696"/>
  <pageSetup paperSize="9" firstPageNumber="429496319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PC</cp:lastModifiedBy>
  <cp:lastPrinted>2017-07-03T15:32:00Z</cp:lastPrinted>
  <dcterms:created xsi:type="dcterms:W3CDTF">2017-06-16T01:23:00Z</dcterms:created>
  <dcterms:modified xsi:type="dcterms:W3CDTF">2020-07-08T01:50:31Z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