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<sst xmlns="http://schemas.openxmlformats.org/spreadsheetml/2006/main" count="68" uniqueCount="65">
  <si>
    <t>附件2</t>
  </si>
  <si>
    <r>
      <rPr>
        <sz val="20"/>
        <color rgb="FF000000"/>
        <rFont val="方正小标宋_GBK"/>
        <charset val="134"/>
      </rPr>
      <t>2021年</t>
    </r>
    <r>
      <rPr>
        <u/>
        <sz val="20"/>
        <color rgb="FF000000"/>
        <rFont val="方正小标宋_GBK"/>
        <charset val="134"/>
      </rPr>
      <t>威县</t>
    </r>
    <r>
      <rPr>
        <sz val="20"/>
        <color rgb="FF000000"/>
        <rFont val="方正小标宋_GBK"/>
        <charset val="134"/>
      </rPr>
      <t>统筹整合使用财政涉农资金清单</t>
    </r>
  </si>
  <si>
    <t>单位：元</t>
  </si>
  <si>
    <t>资金名称</t>
  </si>
  <si>
    <t>资金文号</t>
  </si>
  <si>
    <t>到县规模</t>
  </si>
  <si>
    <t>整合使用</t>
  </si>
  <si>
    <t>跨类别
使用</t>
  </si>
  <si>
    <t>备注</t>
  </si>
  <si>
    <t>合计</t>
  </si>
  <si>
    <t>——</t>
  </si>
  <si>
    <t>一、中央财政涉农资金</t>
  </si>
  <si>
    <t>中央财政衔接推进乡村振兴补助资金</t>
  </si>
  <si>
    <t>冀财农[2020]133号、冀财农[2021]39号</t>
  </si>
  <si>
    <t>水利发展资金</t>
  </si>
  <si>
    <t>冀财农[2020]135号</t>
  </si>
  <si>
    <t>农业生产发展资金（不含耕地地力保护补贴、农机购置补贴、支持适度规模经营、有机肥替代、农机深耕深松、良种良法部分、产业乡村强县示范行动、现代农业产业园）</t>
  </si>
  <si>
    <t>冀财农[2020]140号、冀财农[2021]45号</t>
  </si>
  <si>
    <t>林业改革发展资金(不含森林资源管护和相关试点资金)</t>
  </si>
  <si>
    <t>冀财资环[2020]94号</t>
  </si>
  <si>
    <t>农田建设补助资金</t>
  </si>
  <si>
    <t>冀财农[2020]141号</t>
  </si>
  <si>
    <t>农村综合改革转移支付</t>
  </si>
  <si>
    <t>冀财农[2020]142号、冀财农（2021）77号</t>
  </si>
  <si>
    <t>林业生态保护恢复资金（草原生态修复治理补助资金部分）</t>
  </si>
  <si>
    <t>农村环境整治资金</t>
  </si>
  <si>
    <t>车辆购置税收入补助地方用于一般公路建设项目资金（支持农村公路部分）</t>
  </si>
  <si>
    <t>冀财建[2021]48号</t>
  </si>
  <si>
    <t>农村危房改造补助资金</t>
  </si>
  <si>
    <t>冀财社[2020]196号、冀财社[2021]50号、 冀财社（2021）63号</t>
  </si>
  <si>
    <t>中央专项彩票公益金支持欠发达革命老区乡村振兴资金</t>
  </si>
  <si>
    <t>常规产粮大县奖励资金</t>
  </si>
  <si>
    <t>生猪（牛羊）调出大县奖励资金（省级统筹部分）</t>
  </si>
  <si>
    <t>农业资源及生态保护补助资金（对农民的直接补贴、东北黑土地保护及保护性耕作、畜禽粪污资源化利用、轮作休耕、长江禁捕除外）</t>
  </si>
  <si>
    <t>冀财农[2020]139号</t>
  </si>
  <si>
    <t>旅游发展基金</t>
  </si>
  <si>
    <t>中央预算内投资用于“三农”建设部分（不包括国家水网骨干工程、饮水安全保障工程、气象基础设施、农村电网巩固提升工程、生态保护和修复方面的支出）</t>
  </si>
  <si>
    <t>其他</t>
  </si>
  <si>
    <t>二、省级财政涉农资金</t>
  </si>
  <si>
    <t>省级财政衔接推进乡村振兴补助资金</t>
  </si>
  <si>
    <t>冀财农[2020]153号  冀财农[2021]14号</t>
  </si>
  <si>
    <t>省级水利发展资金（不包括农业水价综合改革补助部分）</t>
  </si>
  <si>
    <t xml:space="preserve">省级农业生产发展资金（不包括渔业增殖放流、疫病防控部分）
</t>
  </si>
  <si>
    <t>冀财农[2020]154号、冀财农[2021]56号</t>
  </si>
  <si>
    <t>省级林业改革发展补助资金（不包括张承坝上植树造林资金、森林生态效益补偿资金和相关试点资金）</t>
  </si>
  <si>
    <t>冀财资环[2020]103号</t>
  </si>
  <si>
    <t>省级农田建设补助资金</t>
  </si>
  <si>
    <t>冀财农[2020]160号</t>
  </si>
  <si>
    <t>省级农村综合改革转移支付资金</t>
  </si>
  <si>
    <t>冀财农[2020]162号</t>
  </si>
  <si>
    <t>省级农村危房改造补助资金</t>
  </si>
  <si>
    <t>冀财社[2020]208号、冀财社[2021]75号</t>
  </si>
  <si>
    <t>省级农业资源与生态保护补助（对农民的直接补贴除外）</t>
  </si>
  <si>
    <t>省级新型农业经营主体示范带动项目补助资金</t>
  </si>
  <si>
    <t>省级预算内基本建设资金用于“三农”建设部分（与中央预算内投资用于“三农”建设部分相对应的资金）。</t>
  </si>
  <si>
    <t>三、市级财政涉农资金</t>
  </si>
  <si>
    <t>市级财政衔接推进乡村振兴补助资金（驻村工作队综合经费除外）</t>
  </si>
  <si>
    <t>邢市财农[2021]3号</t>
  </si>
  <si>
    <t>市级农村综合改革转移支付资金</t>
  </si>
  <si>
    <t>邢财农（2021）6号</t>
  </si>
  <si>
    <t>市级乡村振兴资金</t>
  </si>
  <si>
    <t>邢财农（2021）50号</t>
  </si>
  <si>
    <t>四、县级财政涉农资金</t>
  </si>
  <si>
    <t>县级财政扶贫资金</t>
  </si>
  <si>
    <t>威财预[2021]49号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</si>
</sst>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indexed="8"/>
      <name val="黑体"/>
      <charset val="134"/>
    </font>
    <font>
      <sz val="20"/>
      <color rgb="FF000000"/>
      <name val="方正小标宋_GBK"/>
      <charset val="134"/>
    </font>
    <font>
      <sz val="20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20"/>
      <color rgb="FF00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30" fillId="29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9" fillId="0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52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52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tabSelected="1" workbookViewId="0">
      <selection activeCell="A2" sqref="A2:I2"/>
    </sheetView>
  </sheetViews>
  <sheetFormatPr defaultColWidth="9" defaultRowHeight="13.5"/>
  <cols>
    <col min="1" max="1" width="6.125" customWidth="1"/>
    <col min="2" max="2" width="9.5" customWidth="1"/>
    <col min="3" max="3" width="6.5" customWidth="1"/>
    <col min="4" max="4" width="43.375" customWidth="1"/>
    <col min="5" max="5" width="17.75" customWidth="1"/>
    <col min="6" max="8" width="12" customWidth="1"/>
    <col min="9" max="9" width="11.25" customWidth="1"/>
  </cols>
  <sheetData>
    <row r="1" ht="20.25" spans="1:2">
      <c r="A1" s="2" t="s">
        <v>0</v>
      </c>
      <c r="B1" s="2"/>
    </row>
    <row r="2" ht="25.5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8:9">
      <c r="H3" s="5" t="s">
        <v>2</v>
      </c>
      <c r="I3" s="5"/>
    </row>
    <row r="4" ht="38.45" customHeight="1" spans="1:10">
      <c r="A4" s="6" t="s">
        <v>3</v>
      </c>
      <c r="B4" s="7"/>
      <c r="C4" s="7"/>
      <c r="D4" s="8"/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47"/>
    </row>
    <row r="5" ht="18" customHeight="1" spans="1:10">
      <c r="A5" s="10" t="s">
        <v>9</v>
      </c>
      <c r="B5" s="11"/>
      <c r="C5" s="11"/>
      <c r="D5" s="12"/>
      <c r="E5" s="13" t="s">
        <v>10</v>
      </c>
      <c r="F5" s="14">
        <f>F6+F24+F36+F41</f>
        <v>25590.5</v>
      </c>
      <c r="G5" s="14">
        <f>G6+G24+G36+G41</f>
        <v>11606</v>
      </c>
      <c r="H5" s="14">
        <f>H6+H24+H36+H41</f>
        <v>11412.3</v>
      </c>
      <c r="I5" s="14"/>
      <c r="J5" s="47"/>
    </row>
    <row r="6" ht="18" customHeight="1" spans="1:10">
      <c r="A6" s="15" t="s">
        <v>11</v>
      </c>
      <c r="B6" s="15"/>
      <c r="C6" s="15"/>
      <c r="D6" s="15"/>
      <c r="E6" s="14"/>
      <c r="F6" s="14">
        <f>F7+F8+F9+F10+F11+F12+F15+F16+F17+F20+F21</f>
        <v>12982.9</v>
      </c>
      <c r="G6" s="14">
        <f>G7+G16+G17</f>
        <v>4626</v>
      </c>
      <c r="H6" s="14">
        <f>H7+H16+H17</f>
        <v>4432.3</v>
      </c>
      <c r="I6" s="14"/>
      <c r="J6" s="47"/>
    </row>
    <row r="7" s="1" customFormat="1" ht="26.25" customHeight="1" spans="1:10">
      <c r="A7" s="13">
        <v>1</v>
      </c>
      <c r="B7" s="16" t="s">
        <v>12</v>
      </c>
      <c r="C7" s="16"/>
      <c r="D7" s="16"/>
      <c r="E7" s="17" t="s">
        <v>13</v>
      </c>
      <c r="F7" s="17">
        <v>4375</v>
      </c>
      <c r="G7" s="18">
        <v>4375</v>
      </c>
      <c r="H7" s="18">
        <v>4375</v>
      </c>
      <c r="I7" s="14"/>
      <c r="J7" s="48"/>
    </row>
    <row r="8" s="1" customFormat="1" ht="21.75" customHeight="1" spans="1:10">
      <c r="A8" s="13">
        <v>2</v>
      </c>
      <c r="B8" s="16" t="s">
        <v>14</v>
      </c>
      <c r="C8" s="16"/>
      <c r="D8" s="16"/>
      <c r="E8" s="17" t="s">
        <v>15</v>
      </c>
      <c r="F8" s="19">
        <v>475</v>
      </c>
      <c r="G8" s="14"/>
      <c r="H8" s="14"/>
      <c r="I8" s="14"/>
      <c r="J8" s="48"/>
    </row>
    <row r="9" s="1" customFormat="1" ht="62" customHeight="1" spans="1:10">
      <c r="A9" s="13">
        <v>3</v>
      </c>
      <c r="B9" s="20" t="s">
        <v>16</v>
      </c>
      <c r="C9" s="21"/>
      <c r="D9" s="22"/>
      <c r="E9" s="23" t="s">
        <v>17</v>
      </c>
      <c r="F9" s="24">
        <v>1846.9</v>
      </c>
      <c r="G9" s="13"/>
      <c r="H9" s="13"/>
      <c r="I9" s="14"/>
      <c r="J9" s="48"/>
    </row>
    <row r="10" s="1" customFormat="1" ht="27" customHeight="1" spans="1:10">
      <c r="A10" s="13">
        <v>4</v>
      </c>
      <c r="B10" s="25" t="s">
        <v>18</v>
      </c>
      <c r="C10" s="26"/>
      <c r="D10" s="27"/>
      <c r="E10" s="28" t="s">
        <v>19</v>
      </c>
      <c r="F10" s="19">
        <v>956</v>
      </c>
      <c r="G10" s="13"/>
      <c r="H10" s="13"/>
      <c r="I10" s="14"/>
      <c r="J10" s="48"/>
    </row>
    <row r="11" s="1" customFormat="1" ht="25.5" customHeight="1" spans="1:10">
      <c r="A11" s="13">
        <v>5</v>
      </c>
      <c r="B11" s="20" t="s">
        <v>20</v>
      </c>
      <c r="C11" s="21"/>
      <c r="D11" s="22"/>
      <c r="E11" s="19" t="s">
        <v>21</v>
      </c>
      <c r="F11" s="19">
        <v>2986</v>
      </c>
      <c r="G11" s="14"/>
      <c r="H11" s="14"/>
      <c r="I11" s="14"/>
      <c r="J11" s="48"/>
    </row>
    <row r="12" s="1" customFormat="1" ht="43" customHeight="1" spans="1:10">
      <c r="A12" s="13">
        <v>6</v>
      </c>
      <c r="B12" s="20" t="s">
        <v>22</v>
      </c>
      <c r="C12" s="21"/>
      <c r="D12" s="22"/>
      <c r="E12" s="19" t="s">
        <v>23</v>
      </c>
      <c r="F12" s="19">
        <v>1221</v>
      </c>
      <c r="G12" s="14"/>
      <c r="H12" s="14"/>
      <c r="I12" s="14"/>
      <c r="J12" s="48"/>
    </row>
    <row r="13" ht="16.15" customHeight="1" spans="1:10">
      <c r="A13" s="13">
        <v>7</v>
      </c>
      <c r="B13" s="20" t="s">
        <v>24</v>
      </c>
      <c r="C13" s="21"/>
      <c r="D13" s="22"/>
      <c r="E13" s="24"/>
      <c r="F13" s="24"/>
      <c r="G13" s="14"/>
      <c r="H13" s="14"/>
      <c r="I13" s="14"/>
      <c r="J13" s="47"/>
    </row>
    <row r="14" ht="16.15" customHeight="1" spans="1:10">
      <c r="A14" s="13">
        <v>8</v>
      </c>
      <c r="B14" s="20" t="s">
        <v>25</v>
      </c>
      <c r="C14" s="21"/>
      <c r="D14" s="22"/>
      <c r="E14" s="24"/>
      <c r="F14" s="24"/>
      <c r="G14" s="14"/>
      <c r="H14" s="14"/>
      <c r="I14" s="14"/>
      <c r="J14" s="47"/>
    </row>
    <row r="15" s="1" customFormat="1" ht="31.15" customHeight="1" spans="1:10">
      <c r="A15" s="29">
        <v>9</v>
      </c>
      <c r="B15" s="30" t="s">
        <v>26</v>
      </c>
      <c r="C15" s="31"/>
      <c r="D15" s="32"/>
      <c r="E15" s="33" t="s">
        <v>27</v>
      </c>
      <c r="F15" s="19">
        <v>862</v>
      </c>
      <c r="G15" s="34"/>
      <c r="H15" s="34"/>
      <c r="I15" s="34"/>
      <c r="J15" s="48"/>
    </row>
    <row r="16" s="1" customFormat="1" ht="51" customHeight="1" spans="1:10">
      <c r="A16" s="13">
        <v>10</v>
      </c>
      <c r="B16" s="20" t="s">
        <v>28</v>
      </c>
      <c r="C16" s="21"/>
      <c r="D16" s="22"/>
      <c r="E16" s="33" t="s">
        <v>29</v>
      </c>
      <c r="F16" s="19">
        <v>251</v>
      </c>
      <c r="G16" s="35">
        <v>251</v>
      </c>
      <c r="H16" s="14">
        <v>57.3</v>
      </c>
      <c r="I16" s="14"/>
      <c r="J16" s="48"/>
    </row>
    <row r="17" ht="29.25" customHeight="1" spans="1:10">
      <c r="A17" s="13">
        <v>11</v>
      </c>
      <c r="B17" s="20" t="s">
        <v>30</v>
      </c>
      <c r="C17" s="21"/>
      <c r="D17" s="22"/>
      <c r="E17" s="19"/>
      <c r="F17" s="19"/>
      <c r="G17" s="35"/>
      <c r="H17" s="14"/>
      <c r="I17" s="14"/>
      <c r="J17" s="47"/>
    </row>
    <row r="18" ht="16.15" customHeight="1" spans="1:10">
      <c r="A18" s="13">
        <v>12</v>
      </c>
      <c r="B18" s="20" t="s">
        <v>31</v>
      </c>
      <c r="C18" s="21"/>
      <c r="D18" s="22"/>
      <c r="E18" s="24"/>
      <c r="F18" s="24"/>
      <c r="G18" s="14"/>
      <c r="H18" s="14"/>
      <c r="I18" s="14"/>
      <c r="J18" s="47"/>
    </row>
    <row r="19" ht="16.15" customHeight="1" spans="1:10">
      <c r="A19" s="13">
        <v>13</v>
      </c>
      <c r="B19" s="20" t="s">
        <v>32</v>
      </c>
      <c r="C19" s="21"/>
      <c r="D19" s="22"/>
      <c r="E19" s="24"/>
      <c r="F19" s="24"/>
      <c r="G19" s="14"/>
      <c r="H19" s="14"/>
      <c r="I19" s="14"/>
      <c r="J19" s="47"/>
    </row>
    <row r="20" s="1" customFormat="1" ht="36" customHeight="1" spans="1:10">
      <c r="A20" s="13">
        <v>14</v>
      </c>
      <c r="B20" s="20" t="s">
        <v>33</v>
      </c>
      <c r="C20" s="21"/>
      <c r="D20" s="22"/>
      <c r="E20" s="36" t="s">
        <v>34</v>
      </c>
      <c r="F20" s="35">
        <v>10</v>
      </c>
      <c r="G20" s="14"/>
      <c r="H20" s="14"/>
      <c r="I20" s="14"/>
      <c r="J20" s="48"/>
    </row>
    <row r="21" ht="16.15" customHeight="1" spans="1:10">
      <c r="A21" s="13">
        <v>15</v>
      </c>
      <c r="B21" s="20" t="s">
        <v>35</v>
      </c>
      <c r="C21" s="21"/>
      <c r="D21" s="22"/>
      <c r="E21" s="36"/>
      <c r="F21" s="35"/>
      <c r="G21" s="14"/>
      <c r="H21" s="14"/>
      <c r="I21" s="14"/>
      <c r="J21" s="47"/>
    </row>
    <row r="22" ht="54" customHeight="1" spans="1:10">
      <c r="A22" s="13">
        <v>16</v>
      </c>
      <c r="B22" s="14" t="s">
        <v>36</v>
      </c>
      <c r="C22" s="14"/>
      <c r="D22" s="14"/>
      <c r="E22" s="14"/>
      <c r="F22" s="14"/>
      <c r="G22" s="14"/>
      <c r="H22" s="14"/>
      <c r="I22" s="14"/>
      <c r="J22" s="47"/>
    </row>
    <row r="23" ht="16.15" customHeight="1" spans="1:10">
      <c r="A23" s="13">
        <v>17</v>
      </c>
      <c r="B23" s="16" t="s">
        <v>37</v>
      </c>
      <c r="C23" s="16"/>
      <c r="D23" s="16"/>
      <c r="E23" s="14"/>
      <c r="F23" s="14"/>
      <c r="G23" s="14"/>
      <c r="H23" s="14"/>
      <c r="I23" s="14"/>
      <c r="J23" s="47"/>
    </row>
    <row r="24" ht="18" customHeight="1" spans="1:10">
      <c r="A24" s="37" t="s">
        <v>38</v>
      </c>
      <c r="B24" s="38"/>
      <c r="C24" s="38"/>
      <c r="D24" s="39"/>
      <c r="E24" s="40"/>
      <c r="F24" s="40">
        <f>F25+F27+F28+F29+F30+F31+F33+F32</f>
        <v>10357.6</v>
      </c>
      <c r="G24" s="40">
        <f>G25+G31</f>
        <v>4952</v>
      </c>
      <c r="H24" s="40">
        <f>H25+H31</f>
        <v>4952</v>
      </c>
      <c r="I24" s="40"/>
      <c r="J24" s="47"/>
    </row>
    <row r="25" s="1" customFormat="1" ht="31.5" customHeight="1" spans="1:10">
      <c r="A25" s="13">
        <v>1</v>
      </c>
      <c r="B25" s="20" t="s">
        <v>39</v>
      </c>
      <c r="C25" s="21"/>
      <c r="D25" s="22"/>
      <c r="E25" s="18" t="s">
        <v>40</v>
      </c>
      <c r="F25" s="35">
        <v>4872</v>
      </c>
      <c r="G25" s="35">
        <v>4872</v>
      </c>
      <c r="H25" s="35">
        <v>4872</v>
      </c>
      <c r="I25" s="14"/>
      <c r="J25" s="48"/>
    </row>
    <row r="26" s="1" customFormat="1" ht="16.15" customHeight="1" spans="1:10">
      <c r="A26" s="13">
        <v>2</v>
      </c>
      <c r="B26" s="20" t="s">
        <v>41</v>
      </c>
      <c r="C26" s="21"/>
      <c r="D26" s="22"/>
      <c r="E26" s="14"/>
      <c r="F26" s="14"/>
      <c r="G26" s="14"/>
      <c r="H26" s="14"/>
      <c r="I26" s="14"/>
      <c r="J26" s="48"/>
    </row>
    <row r="27" s="1" customFormat="1" ht="27" customHeight="1" spans="1:16">
      <c r="A27" s="13">
        <v>3</v>
      </c>
      <c r="B27" s="25" t="s">
        <v>42</v>
      </c>
      <c r="C27" s="41"/>
      <c r="D27" s="42"/>
      <c r="E27" s="40" t="s">
        <v>43</v>
      </c>
      <c r="F27" s="14">
        <v>3565.6</v>
      </c>
      <c r="G27" s="14"/>
      <c r="H27" s="14"/>
      <c r="I27" s="14"/>
      <c r="J27" s="48"/>
      <c r="K27" s="48"/>
      <c r="L27" s="48"/>
      <c r="M27" s="48"/>
      <c r="N27" s="48"/>
      <c r="O27" s="48"/>
      <c r="P27" s="48"/>
    </row>
    <row r="28" s="1" customFormat="1" ht="45" customHeight="1" spans="1:10">
      <c r="A28" s="13">
        <v>4</v>
      </c>
      <c r="B28" s="20" t="s">
        <v>44</v>
      </c>
      <c r="C28" s="21"/>
      <c r="D28" s="22"/>
      <c r="E28" s="18" t="s">
        <v>45</v>
      </c>
      <c r="F28" s="35">
        <v>90</v>
      </c>
      <c r="G28" s="14"/>
      <c r="H28" s="14"/>
      <c r="I28" s="14"/>
      <c r="J28" s="48"/>
    </row>
    <row r="29" s="1" customFormat="1" ht="16.15" customHeight="1" spans="1:10">
      <c r="A29" s="13">
        <v>5</v>
      </c>
      <c r="B29" s="20" t="s">
        <v>46</v>
      </c>
      <c r="C29" s="21"/>
      <c r="D29" s="22"/>
      <c r="E29" s="35" t="s">
        <v>47</v>
      </c>
      <c r="F29" s="35">
        <v>1302</v>
      </c>
      <c r="G29" s="14"/>
      <c r="H29" s="14"/>
      <c r="I29" s="14"/>
      <c r="J29" s="48"/>
    </row>
    <row r="30" s="1" customFormat="1" ht="45" customHeight="1" spans="1:10">
      <c r="A30" s="13">
        <v>6</v>
      </c>
      <c r="B30" s="30" t="s">
        <v>48</v>
      </c>
      <c r="C30" s="31"/>
      <c r="D30" s="32"/>
      <c r="E30" s="35" t="s">
        <v>49</v>
      </c>
      <c r="F30" s="35">
        <v>448</v>
      </c>
      <c r="G30" s="14"/>
      <c r="H30" s="14"/>
      <c r="I30" s="14"/>
      <c r="J30" s="48"/>
    </row>
    <row r="31" ht="37" customHeight="1" spans="1:10">
      <c r="A31" s="13">
        <v>7</v>
      </c>
      <c r="B31" s="43" t="s">
        <v>50</v>
      </c>
      <c r="C31" s="44"/>
      <c r="D31" s="45"/>
      <c r="E31" s="33" t="s">
        <v>51</v>
      </c>
      <c r="F31" s="24">
        <v>80</v>
      </c>
      <c r="G31" s="24">
        <v>80</v>
      </c>
      <c r="H31" s="24">
        <v>80</v>
      </c>
      <c r="I31" s="24"/>
      <c r="J31" s="47"/>
    </row>
    <row r="32" s="1" customFormat="1" ht="16.15" customHeight="1" spans="1:10">
      <c r="A32" s="13">
        <v>8</v>
      </c>
      <c r="B32" s="30" t="s">
        <v>52</v>
      </c>
      <c r="C32" s="31"/>
      <c r="D32" s="32"/>
      <c r="E32" s="33"/>
      <c r="F32" s="24"/>
      <c r="G32" s="24"/>
      <c r="H32" s="24"/>
      <c r="I32" s="24"/>
      <c r="J32" s="48"/>
    </row>
    <row r="33" ht="34.5" customHeight="1" spans="1:10">
      <c r="A33" s="13">
        <v>9</v>
      </c>
      <c r="B33" s="20" t="s">
        <v>53</v>
      </c>
      <c r="C33" s="21"/>
      <c r="D33" s="22"/>
      <c r="E33" s="17"/>
      <c r="F33" s="19"/>
      <c r="G33" s="24"/>
      <c r="H33" s="24"/>
      <c r="I33" s="24"/>
      <c r="J33" s="47"/>
    </row>
    <row r="34" ht="61.9" customHeight="1" spans="1:10">
      <c r="A34" s="13">
        <v>10</v>
      </c>
      <c r="B34" s="20" t="s">
        <v>54</v>
      </c>
      <c r="C34" s="21"/>
      <c r="D34" s="22"/>
      <c r="E34" s="24"/>
      <c r="F34" s="24"/>
      <c r="G34" s="24"/>
      <c r="H34" s="24"/>
      <c r="I34" s="24"/>
      <c r="J34" s="47"/>
    </row>
    <row r="35" ht="24" customHeight="1" spans="1:10">
      <c r="A35" s="13">
        <v>11</v>
      </c>
      <c r="B35" s="13" t="s">
        <v>37</v>
      </c>
      <c r="C35" s="13"/>
      <c r="D35" s="13"/>
      <c r="E35" s="24"/>
      <c r="F35" s="24"/>
      <c r="G35" s="24"/>
      <c r="H35" s="24"/>
      <c r="I35" s="24"/>
      <c r="J35" s="47"/>
    </row>
    <row r="36" ht="18" customHeight="1" spans="1:10">
      <c r="A36" s="10" t="s">
        <v>55</v>
      </c>
      <c r="B36" s="11"/>
      <c r="C36" s="11"/>
      <c r="D36" s="12"/>
      <c r="E36" s="14"/>
      <c r="F36" s="14">
        <f>F37+F39+F38</f>
        <v>707</v>
      </c>
      <c r="G36" s="14">
        <f>G37+G39+G38</f>
        <v>485</v>
      </c>
      <c r="H36" s="14">
        <f>H37+H39+H38</f>
        <v>485</v>
      </c>
      <c r="I36" s="14"/>
      <c r="J36" s="47"/>
    </row>
    <row r="37" s="1" customFormat="1" ht="31" customHeight="1" spans="1:10">
      <c r="A37" s="13">
        <v>1</v>
      </c>
      <c r="B37" s="20" t="s">
        <v>56</v>
      </c>
      <c r="C37" s="21"/>
      <c r="D37" s="22"/>
      <c r="E37" s="35" t="s">
        <v>57</v>
      </c>
      <c r="F37" s="46">
        <v>485</v>
      </c>
      <c r="G37" s="46">
        <v>485</v>
      </c>
      <c r="H37" s="46">
        <v>485</v>
      </c>
      <c r="I37" s="14"/>
      <c r="J37" s="48"/>
    </row>
    <row r="38" ht="30" customHeight="1" spans="1:10">
      <c r="A38" s="13">
        <v>2</v>
      </c>
      <c r="B38" s="20" t="s">
        <v>58</v>
      </c>
      <c r="C38" s="21"/>
      <c r="D38" s="22"/>
      <c r="E38" s="14" t="s">
        <v>59</v>
      </c>
      <c r="F38" s="14">
        <v>95</v>
      </c>
      <c r="G38" s="14"/>
      <c r="H38" s="14"/>
      <c r="I38" s="14"/>
      <c r="J38" s="47"/>
    </row>
    <row r="39" ht="27" customHeight="1" spans="1:10">
      <c r="A39" s="13">
        <v>3</v>
      </c>
      <c r="B39" s="20" t="s">
        <v>60</v>
      </c>
      <c r="C39" s="21"/>
      <c r="D39" s="22"/>
      <c r="E39" s="14" t="s">
        <v>61</v>
      </c>
      <c r="F39" s="14">
        <v>127</v>
      </c>
      <c r="G39" s="14"/>
      <c r="H39" s="14"/>
      <c r="I39" s="14"/>
      <c r="J39" s="47"/>
    </row>
    <row r="40" ht="30" customHeight="1" spans="1:10">
      <c r="A40" s="13">
        <v>4</v>
      </c>
      <c r="B40" s="16" t="s">
        <v>37</v>
      </c>
      <c r="C40" s="16"/>
      <c r="D40" s="16"/>
      <c r="E40" s="14"/>
      <c r="F40" s="14"/>
      <c r="G40" s="14"/>
      <c r="H40" s="14"/>
      <c r="I40" s="14"/>
      <c r="J40" s="47"/>
    </row>
    <row r="41" ht="18" customHeight="1" spans="1:10">
      <c r="A41" s="10" t="s">
        <v>62</v>
      </c>
      <c r="B41" s="11"/>
      <c r="C41" s="11"/>
      <c r="D41" s="12"/>
      <c r="E41" s="14"/>
      <c r="F41" s="14">
        <f>F42</f>
        <v>1543</v>
      </c>
      <c r="G41" s="14">
        <f>G42</f>
        <v>1543</v>
      </c>
      <c r="H41" s="14">
        <f>H42</f>
        <v>1543</v>
      </c>
      <c r="I41" s="14"/>
      <c r="J41" s="47"/>
    </row>
    <row r="42" s="1" customFormat="1" ht="16.15" customHeight="1" spans="1:10">
      <c r="A42" s="13">
        <v>1</v>
      </c>
      <c r="B42" s="20" t="s">
        <v>63</v>
      </c>
      <c r="C42" s="21"/>
      <c r="D42" s="22"/>
      <c r="E42" s="35" t="s">
        <v>64</v>
      </c>
      <c r="F42" s="46">
        <v>1543</v>
      </c>
      <c r="G42" s="46">
        <v>1543</v>
      </c>
      <c r="H42" s="46">
        <v>1543</v>
      </c>
      <c r="I42" s="14"/>
      <c r="J42" s="48"/>
    </row>
    <row r="43" ht="16.15" customHeight="1" spans="1:10">
      <c r="A43" s="13">
        <v>2</v>
      </c>
      <c r="B43" s="20" t="s">
        <v>37</v>
      </c>
      <c r="C43" s="21"/>
      <c r="D43" s="22"/>
      <c r="E43" s="14"/>
      <c r="F43" s="14"/>
      <c r="G43" s="14"/>
      <c r="H43" s="14"/>
      <c r="I43" s="14"/>
      <c r="J43" s="47"/>
    </row>
  </sheetData>
  <mergeCells count="43">
    <mergeCell ref="A1:B1"/>
    <mergeCell ref="A2:I2"/>
    <mergeCell ref="H3:I3"/>
    <mergeCell ref="A4:D4"/>
    <mergeCell ref="A5:D5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A36:D36"/>
    <mergeCell ref="B37:D37"/>
    <mergeCell ref="B38:D38"/>
    <mergeCell ref="B39:D39"/>
    <mergeCell ref="B40:D40"/>
    <mergeCell ref="A41:D41"/>
    <mergeCell ref="B42:D42"/>
    <mergeCell ref="B43:D43"/>
  </mergeCells>
  <pageMargins left="0.83" right="0.7" top="0.41" bottom="0.28" header="0.3" footer="0.1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2021-08-27T02:07:00Z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1CFFE222553C48EFB38C2C9567ABDFD1</vt:lpwstr>
  </property>
  <property fmtid="{D5CDD505-2E9C-101B-9397-08002B2CF9AE}" pid="3" name="KSOProductBuildVer">
    <vt:lpwstr>2052-11.1.0.10931</vt:lpwstr>
  </property>
</Properties>
</file>